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Protokoli\2026\Februāris'26\"/>
    </mc:Choice>
  </mc:AlternateContent>
  <xr:revisionPtr revIDLastSave="0" documentId="13_ncr:1_{49EB22DB-EC05-4B9D-9076-9F52835CCF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kolas" sheetId="25" r:id="rId1"/>
    <sheet name="bērni līdz 5 gadiem" sheetId="29" r:id="rId2"/>
    <sheet name="bērni no 5.gadu vec." sheetId="30" r:id="rId3"/>
    <sheet name="KOPĀ PII" sheetId="36" r:id="rId4"/>
  </sheets>
  <definedNames>
    <definedName name="_xlnm.Print_Area" localSheetId="0">Skolas!$A$1:$S$29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9" l="1"/>
  <c r="S6" i="29"/>
  <c r="S6" i="30"/>
  <c r="B6" i="36" l="1"/>
  <c r="B6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Klase</author>
  </authors>
  <commentList>
    <comment ref="E7" authorId="0" shapeId="0" xr:uid="{C72B9B56-9C53-4AEF-AC9B-621B004C691B}">
      <text>
        <r>
          <rPr>
            <b/>
            <sz val="9"/>
            <color indexed="81"/>
            <rFont val="Tahoma"/>
            <family val="2"/>
            <charset val="186"/>
          </rPr>
          <t xml:space="preserve">Klāt rēķina:
</t>
        </r>
        <r>
          <rPr>
            <sz val="9"/>
            <color indexed="81"/>
            <rFont val="Tahoma"/>
            <family val="2"/>
            <charset val="186"/>
          </rPr>
          <t>+ (sp.zāles pārzinis 0,5;
remontstr.0,5; apkopēja 2; sētnieks 0,5)</t>
        </r>
      </text>
    </comment>
    <comment ref="F7" authorId="0" shapeId="0" xr:uid="{45C57AA3-071B-42C3-A7DB-1B1C1F6C566C}">
      <text>
        <r>
          <rPr>
            <sz val="9"/>
            <color indexed="81"/>
            <rFont val="Tahoma"/>
            <family val="2"/>
            <charset val="186"/>
          </rPr>
          <t>Apkopēja 1;
Pavārs 2;
Pavāra palīgs 2</t>
        </r>
      </text>
    </comment>
    <comment ref="G7" authorId="0" shapeId="0" xr:uid="{B820A7DA-E988-4EA3-9F4B-5A8637489B14}">
      <text>
        <r>
          <rPr>
            <sz val="9"/>
            <color indexed="81"/>
            <rFont val="Tahoma"/>
            <family val="2"/>
            <charset val="186"/>
          </rPr>
          <t>Remontstr. 1; 
Kurinātājs 1,2 ;
Apkopēja 2</t>
        </r>
      </text>
    </comment>
    <comment ref="I7" authorId="0" shapeId="0" xr:uid="{041BE8D5-DBD2-4122-A16E-B1CB0A869CFA}">
      <text>
        <r>
          <rPr>
            <sz val="9"/>
            <color indexed="81"/>
            <rFont val="Tahoma"/>
            <family val="2"/>
            <charset val="186"/>
          </rPr>
          <t>Apkopēja 2
Remontstr. 1;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K7" authorId="0" shapeId="0" xr:uid="{943DDC90-C1F4-4832-A336-5E635D268B30}">
      <text>
        <r>
          <rPr>
            <sz val="9"/>
            <color indexed="81"/>
            <rFont val="Tahoma"/>
            <family val="2"/>
            <charset val="186"/>
          </rPr>
          <t>Labiekārtoš.str. 1;
Apkopēja 2;
Sētnieks 1;
Treneris 0,8</t>
        </r>
      </text>
    </comment>
    <comment ref="L7" authorId="0" shapeId="0" xr:uid="{597B15E8-E548-46A3-9B12-B8B1AC64336B}">
      <text>
        <r>
          <rPr>
            <sz val="9"/>
            <color indexed="81"/>
            <rFont val="Tahoma"/>
            <family val="2"/>
            <charset val="186"/>
          </rPr>
          <t>Remontstr. 1;
apkopēja 1;
pavārs 1</t>
        </r>
      </text>
    </comment>
    <comment ref="N7" authorId="0" shapeId="0" xr:uid="{AA1AC7B2-41AF-4ACB-BB86-4F6A26163E6F}">
      <text>
        <r>
          <rPr>
            <sz val="9"/>
            <color indexed="81"/>
            <rFont val="Tahoma"/>
            <family val="2"/>
            <charset val="186"/>
          </rPr>
          <t>Remontstr. 1;
apkopēja 1;
pavārs 2,5;
virtuves darb. 0,5</t>
        </r>
      </text>
    </comment>
    <comment ref="O7" authorId="0" shapeId="0" xr:uid="{3C779465-3891-4DB1-B7A5-77718E170F04}">
      <text>
        <r>
          <rPr>
            <sz val="9"/>
            <color indexed="81"/>
            <rFont val="Tahoma"/>
            <family val="2"/>
            <charset val="186"/>
          </rPr>
          <t>Apkopēja 2,5;
Labiekārt.strād. 1;
Sētnieks 1</t>
        </r>
      </text>
    </comment>
    <comment ref="P7" authorId="0" shapeId="0" xr:uid="{FD56F4C5-A05C-4D39-AD6F-D6F1C797F00A}">
      <text>
        <r>
          <rPr>
            <sz val="9"/>
            <color indexed="81"/>
            <rFont val="Tahoma"/>
            <family val="2"/>
            <charset val="186"/>
          </rPr>
          <t>Apkopēja 1
Kurinātājs 0,9
Sētnieks 1</t>
        </r>
      </text>
    </comment>
  </commentList>
</comments>
</file>

<file path=xl/sharedStrings.xml><?xml version="1.0" encoding="utf-8"?>
<sst xmlns="http://schemas.openxmlformats.org/spreadsheetml/2006/main" count="176" uniqueCount="77">
  <si>
    <t>Rādītāji</t>
  </si>
  <si>
    <t>Ekonomiskās klasifikācijas kodi</t>
  </si>
  <si>
    <t>Pasta,telefona un citi sakaru pakalpojumi</t>
  </si>
  <si>
    <t>Izdevumi par komunālajiem pakalpojumiem</t>
  </si>
  <si>
    <t>Iestādes administratīvie izdevumi un ar iestādes darbības nodrošināšanu saistītie izdevumi</t>
  </si>
  <si>
    <t>Informācijas tehnoloģiju pakalpojumi</t>
  </si>
  <si>
    <t>Kurināmais un enerģētiskie materiāli (izņemot degvielas izdevumus (2322))</t>
  </si>
  <si>
    <t>Kārtējā remonta un iestāžu uzturēšanas materiāli</t>
  </si>
  <si>
    <t>Izdevumi periodikas iegādei</t>
  </si>
  <si>
    <t>Kopā  gadā</t>
  </si>
  <si>
    <t>Madonas Valsts ģimnāzija</t>
  </si>
  <si>
    <t>Aronas pag. Kusas pamatsk.</t>
  </si>
  <si>
    <t>Barkavas pamatsk.</t>
  </si>
  <si>
    <t>Bērzaunes pamatsk.</t>
  </si>
  <si>
    <t>Dzelzavas pamatsk.</t>
  </si>
  <si>
    <t>Kalsnavas pamatsk.</t>
  </si>
  <si>
    <t>Liezēres pamatsk.</t>
  </si>
  <si>
    <t>Pavisam</t>
  </si>
  <si>
    <t>PII "Kastanītis"</t>
  </si>
  <si>
    <t xml:space="preserve">PII "Priedīte" </t>
  </si>
  <si>
    <t xml:space="preserve">PII "Saulīte" </t>
  </si>
  <si>
    <t>Bērzaunes PII "Vārpiņa"</t>
  </si>
  <si>
    <t>Praulienas PII "Pasaciņa"</t>
  </si>
  <si>
    <t>Izdevumi uz vienu audzēkni starppašvaldību norēķiniem (mēnesī EUR)</t>
  </si>
  <si>
    <t>Izdevumi uz vienu bērnu līdz 5.gadu vecumam starppašvaldību norēķiniem (mēnesī EUR)</t>
  </si>
  <si>
    <t xml:space="preserve">Ļaudonas PII "Brīnumdārzs" </t>
  </si>
  <si>
    <t>Mācību līdzekļi un materiāli  (izņemot IZM dotāciju)</t>
  </si>
  <si>
    <t>Bibliotēku krājumi (izņemot IZM dotāciju)</t>
  </si>
  <si>
    <t>Mācību, darba un dienesta komandējumi,  darba braucieni (izņemot ārvalstu mācību, darba un dienesta komandējumus,  darba braucienus (2120))</t>
  </si>
  <si>
    <t>Remontdarbi un iestāžu uzturēšanas pakalpojumi (izņemot  kapitālo remontu)</t>
  </si>
  <si>
    <t>Īre un noma (izņemot transportlīdzekļu nomas maksu(2262))</t>
  </si>
  <si>
    <t xml:space="preserve">Krājumi, materiāli, energoresursi, prece, biroja preces un inventārs, kurus neuzskaita pamatkapitāla veidošanā </t>
  </si>
  <si>
    <t>Izdevumi par precēm iestādes darbības nodrošināšanai</t>
  </si>
  <si>
    <t>Zāles,ķimikālijas,labaratorijas preces,  medicīniskās ierīces,medicīniskie instrumenti</t>
  </si>
  <si>
    <t>Valsts un pašvaldību aprūpē un apgādē esošo personu uzturēšana (izņemot ēdināšanas izdevumus 2363))</t>
  </si>
  <si>
    <t>Atalgojums (izņemot mērķdotācijas, prēmijas naudas balvas un materiālo stimulēšanu (1148)darba devēja piešķirtos labumus un maksājumus (1170))</t>
  </si>
  <si>
    <t>Pakalpojumi</t>
  </si>
  <si>
    <t>Darba devēja valsts obligātas sociālās apdrošināšanas iemaksas, pabalsti un kompensācijas (izņemot darba devēja VSAOI , kuras piešķir kā mērķdot.,prēmijas un naudas balvas(1148),darba dev.piešķ.mater.labumi (1170))</t>
  </si>
  <si>
    <t>Darba samaksa  (izņemot mērķdotācijas, prēmijas naudas balvas un materiālo stimulēšanu (1148)darba devēja piešķirtos labumus un maksājumus (1170))</t>
  </si>
  <si>
    <t>Mācību, darba un dienesta komandējumi, dienesta, darba braucieni (izņemot ārvalstu mācību, darba un dienesta komandējumus, dienesta, darba braucienus (2120))</t>
  </si>
  <si>
    <t>Pakalpojumu samaksa</t>
  </si>
  <si>
    <t>Remontdarbi un iestāžu uzturēšanas pakalpojumi (izņemot ēku,būvju un ceļu kapitālo remontu)</t>
  </si>
  <si>
    <t>Īres un nomas maksa (izņemot transportlīdzekļu nomas maksu(2262))</t>
  </si>
  <si>
    <t xml:space="preserve">Krājumi, materiāli, energoresursi, prece, biroja prece un inventārs, kurus neuzskaita pamatkapitāla veidošanā </t>
  </si>
  <si>
    <t>Biroja preces un inventārs</t>
  </si>
  <si>
    <t>Zāles, medicīniskās ierīces,medicīniskie instrumenti</t>
  </si>
  <si>
    <t>Valsts un pašvaldību aprūpē un apgādē esošo personu uzturēšanas izdevumi (izņemot ēdināšanas izdevumus 2363))</t>
  </si>
  <si>
    <t>Madonas pilsētas vidusskola</t>
  </si>
  <si>
    <t>Izdevumi uz vienu bērnu no 5.gadu vecuma starppašvaldību norēķiniem (mēnesī EUR)</t>
  </si>
  <si>
    <t>Valsts un pašvaldību aprūpē un apgādē esošo personu uzturēšanas izdevumi (1.-4.klases ēdināšanas izdevumi pašvaldības finansētā daļa)</t>
  </si>
  <si>
    <t>Ošupes pag. Degumnieku pamatsk.</t>
  </si>
  <si>
    <t>Valsts un pašvaldību aprūpē un apgādē esošo personu uzturēšanas izdevumi (5.-12. klases ēdināšanas izdevumi pašvaldības finansētā daļa)</t>
  </si>
  <si>
    <t>Ēdināšanas izdevumi - pašvaldības finansētās brīvpusdienas  (izņemot maksas pakalpojumus)</t>
  </si>
  <si>
    <t>Cesvaines PII "Brīnumzeme"</t>
  </si>
  <si>
    <t>Cesvaines vidusskola</t>
  </si>
  <si>
    <t>Ērgļu PII "Pienenīte"</t>
  </si>
  <si>
    <t>Lubānas PII "Rūķīši"</t>
  </si>
  <si>
    <t>Andreja Eglīša Ļaudonas pamatskola</t>
  </si>
  <si>
    <t>Aronas pagasta Kusas pamatskolas PII grupa</t>
  </si>
  <si>
    <t>Kalsnavas pamatskolas PII grupa</t>
  </si>
  <si>
    <t>Barkavas pamatsk. PII grupa</t>
  </si>
  <si>
    <t>Liezēres pamatsk. PII grupa</t>
  </si>
  <si>
    <t>Ošupes pag. Degumnieku pamatsk. PII grupa</t>
  </si>
  <si>
    <t>Dzelzavas pamatskolas PII grupa</t>
  </si>
  <si>
    <t>Ērgļu pamatskola</t>
  </si>
  <si>
    <t>Lubānas pilsētas pamatskola</t>
  </si>
  <si>
    <t>Praulienas pamatskola</t>
  </si>
  <si>
    <t>Varakļānu vidusskola</t>
  </si>
  <si>
    <t>Varakļānu PII "Sprīdītis"</t>
  </si>
  <si>
    <t>Pēc 2025. gada naudas plūsmas</t>
  </si>
  <si>
    <t xml:space="preserve">Izmaksu aprēķins 2026. gadā bērniem līdz 5 gadu vecumam    </t>
  </si>
  <si>
    <t>Pēc 2025.gada naudas plūsmas</t>
  </si>
  <si>
    <t xml:space="preserve">Izmaksu aprēķins 2026. gadā bērniem no 5 gadu vecuma   </t>
  </si>
  <si>
    <t>Izmaksu aprēķins 2026. gadā PII (kopā)</t>
  </si>
  <si>
    <t>Skolēnu skaits uz 01.01.2026.</t>
  </si>
  <si>
    <t xml:space="preserve">        09.100. Pirmsskolas  izglītības iestāžu izdevumi pēc 2025.gada naudas plūsmas (eiro)</t>
  </si>
  <si>
    <t xml:space="preserve">Izmaksu aprēķins 2026. gadā par vienu izglītojamo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</si>
</sst>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4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/>
    <xf numFmtId="0" fontId="13" fillId="0" borderId="0"/>
    <xf numFmtId="0" fontId="12" fillId="0" borderId="0"/>
    <xf numFmtId="0" fontId="17" fillId="0" borderId="0"/>
    <xf numFmtId="43" fontId="20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11" applyNumberFormat="0" applyAlignment="0" applyProtection="0"/>
    <xf numFmtId="0" fontId="31" fillId="9" borderId="12" applyNumberFormat="0" applyAlignment="0" applyProtection="0"/>
    <xf numFmtId="0" fontId="32" fillId="9" borderId="11" applyNumberFormat="0" applyAlignment="0" applyProtection="0"/>
    <xf numFmtId="0" fontId="33" fillId="0" borderId="13" applyNumberFormat="0" applyFill="0" applyAlignment="0" applyProtection="0"/>
    <xf numFmtId="0" fontId="34" fillId="10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1" borderId="15" applyNumberFormat="0" applyFont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15" applyNumberFormat="0" applyFont="0" applyAlignment="0" applyProtection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15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15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9" fillId="0" borderId="0" xfId="0" applyFont="1"/>
    <xf numFmtId="0" fontId="8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1" fontId="0" fillId="0" borderId="0" xfId="0" applyNumberFormat="1"/>
    <xf numFmtId="2" fontId="0" fillId="0" borderId="0" xfId="0" applyNumberFormat="1"/>
    <xf numFmtId="0" fontId="8" fillId="0" borderId="1" xfId="1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8" fillId="0" borderId="0" xfId="0" applyFont="1"/>
    <xf numFmtId="0" fontId="9" fillId="0" borderId="1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8" fillId="0" borderId="0" xfId="0" applyFont="1"/>
    <xf numFmtId="164" fontId="19" fillId="0" borderId="0" xfId="0" applyNumberFormat="1" applyFont="1"/>
    <xf numFmtId="0" fontId="10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2" fillId="0" borderId="0" xfId="0" applyFont="1"/>
    <xf numFmtId="0" fontId="11" fillId="0" borderId="2" xfId="0" applyFont="1" applyBorder="1" applyAlignment="1">
      <alignment wrapText="1"/>
    </xf>
    <xf numFmtId="1" fontId="15" fillId="0" borderId="0" xfId="0" applyNumberFormat="1" applyFont="1"/>
    <xf numFmtId="2" fontId="15" fillId="0" borderId="0" xfId="0" applyNumberFormat="1" applyFont="1"/>
    <xf numFmtId="0" fontId="9" fillId="3" borderId="2" xfId="0" applyFont="1" applyFill="1" applyBorder="1" applyAlignment="1">
      <alignment horizontal="right"/>
    </xf>
    <xf numFmtId="0" fontId="9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166" fontId="21" fillId="0" borderId="1" xfId="4" applyNumberFormat="1" applyFont="1" applyFill="1" applyBorder="1"/>
    <xf numFmtId="166" fontId="21" fillId="0" borderId="1" xfId="4" applyNumberFormat="1" applyFont="1" applyBorder="1"/>
    <xf numFmtId="166" fontId="22" fillId="0" borderId="1" xfId="4" applyNumberFormat="1" applyFont="1" applyBorder="1"/>
    <xf numFmtId="1" fontId="21" fillId="0" borderId="1" xfId="0" applyNumberFormat="1" applyFont="1" applyBorder="1"/>
    <xf numFmtId="166" fontId="21" fillId="0" borderId="1" xfId="4" applyNumberFormat="1" applyFont="1" applyFill="1" applyBorder="1" applyAlignment="1">
      <alignment horizontal="left"/>
    </xf>
    <xf numFmtId="166" fontId="21" fillId="2" borderId="1" xfId="4" applyNumberFormat="1" applyFont="1" applyFill="1" applyBorder="1" applyAlignment="1">
      <alignment horizontal="left"/>
    </xf>
    <xf numFmtId="2" fontId="21" fillId="2" borderId="1" xfId="0" applyNumberFormat="1" applyFont="1" applyFill="1" applyBorder="1"/>
    <xf numFmtId="166" fontId="21" fillId="2" borderId="1" xfId="4" applyNumberFormat="1" applyFont="1" applyFill="1" applyBorder="1"/>
    <xf numFmtId="43" fontId="21" fillId="2" borderId="1" xfId="4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/>
    <xf numFmtId="0" fontId="39" fillId="0" borderId="0" xfId="0" applyFont="1"/>
    <xf numFmtId="0" fontId="40" fillId="36" borderId="1" xfId="0" applyFont="1" applyFill="1" applyBorder="1" applyAlignment="1">
      <alignment horizontal="center"/>
    </xf>
    <xf numFmtId="166" fontId="22" fillId="4" borderId="1" xfId="4" applyNumberFormat="1" applyFont="1" applyFill="1" applyBorder="1"/>
    <xf numFmtId="0" fontId="8" fillId="36" borderId="2" xfId="2" applyFont="1" applyFill="1" applyBorder="1" applyAlignment="1">
      <alignment vertical="top" wrapText="1"/>
    </xf>
    <xf numFmtId="0" fontId="0" fillId="36" borderId="0" xfId="0" applyFill="1"/>
    <xf numFmtId="164" fontId="18" fillId="36" borderId="0" xfId="0" applyNumberFormat="1" applyFont="1" applyFill="1"/>
    <xf numFmtId="0" fontId="8" fillId="36" borderId="2" xfId="1" applyFont="1" applyFill="1" applyBorder="1" applyAlignment="1">
      <alignment vertical="top" wrapText="1"/>
    </xf>
    <xf numFmtId="0" fontId="8" fillId="36" borderId="1" xfId="1" applyFont="1" applyFill="1" applyBorder="1" applyAlignment="1">
      <alignment vertical="top" wrapText="1"/>
    </xf>
    <xf numFmtId="166" fontId="21" fillId="36" borderId="1" xfId="4" applyNumberFormat="1" applyFont="1" applyFill="1" applyBorder="1"/>
    <xf numFmtId="0" fontId="6" fillId="36" borderId="0" xfId="0" applyFont="1" applyFill="1"/>
    <xf numFmtId="166" fontId="0" fillId="36" borderId="0" xfId="0" applyNumberFormat="1" applyFill="1"/>
    <xf numFmtId="0" fontId="8" fillId="0" borderId="2" xfId="1" applyFont="1" applyBorder="1" applyAlignment="1">
      <alignment vertical="top" wrapText="1"/>
    </xf>
    <xf numFmtId="1" fontId="15" fillId="0" borderId="1" xfId="0" applyNumberFormat="1" applyFont="1" applyBorder="1"/>
    <xf numFmtId="2" fontId="6" fillId="0" borderId="0" xfId="0" applyNumberFormat="1" applyFont="1"/>
    <xf numFmtId="0" fontId="6" fillId="0" borderId="5" xfId="0" applyFont="1" applyBorder="1"/>
    <xf numFmtId="166" fontId="21" fillId="0" borderId="1" xfId="4" applyNumberFormat="1" applyFont="1" applyBorder="1" applyAlignment="1">
      <alignment horizontal="left"/>
    </xf>
    <xf numFmtId="166" fontId="21" fillId="36" borderId="1" xfId="4" applyNumberFormat="1" applyFont="1" applyFill="1" applyBorder="1" applyAlignment="1">
      <alignment horizontal="left"/>
    </xf>
    <xf numFmtId="166" fontId="22" fillId="0" borderId="1" xfId="4" applyNumberFormat="1" applyFont="1" applyBorder="1" applyAlignment="1">
      <alignment horizontal="left"/>
    </xf>
    <xf numFmtId="166" fontId="22" fillId="36" borderId="1" xfId="4" applyNumberFormat="1" applyFont="1" applyFill="1" applyBorder="1" applyAlignment="1">
      <alignment horizontal="left"/>
    </xf>
    <xf numFmtId="0" fontId="43" fillId="4" borderId="2" xfId="0" applyFont="1" applyFill="1" applyBorder="1" applyAlignment="1">
      <alignment horizontal="right"/>
    </xf>
    <xf numFmtId="0" fontId="43" fillId="4" borderId="1" xfId="0" applyFont="1" applyFill="1" applyBorder="1" applyAlignment="1">
      <alignment horizontal="left" wrapText="1" indent="1"/>
    </xf>
    <xf numFmtId="166" fontId="22" fillId="4" borderId="1" xfId="4" applyNumberFormat="1" applyFont="1" applyFill="1" applyBorder="1" applyAlignment="1">
      <alignment horizontal="left"/>
    </xf>
    <xf numFmtId="0" fontId="43" fillId="3" borderId="2" xfId="0" applyFont="1" applyFill="1" applyBorder="1" applyAlignment="1">
      <alignment horizontal="right"/>
    </xf>
    <xf numFmtId="0" fontId="43" fillId="3" borderId="1" xfId="0" applyFont="1" applyFill="1" applyBorder="1" applyAlignment="1">
      <alignment horizontal="left" wrapText="1" indent="1"/>
    </xf>
    <xf numFmtId="165" fontId="6" fillId="0" borderId="0" xfId="0" applyNumberFormat="1" applyFont="1"/>
    <xf numFmtId="0" fontId="22" fillId="36" borderId="1" xfId="0" applyFont="1" applyFill="1" applyBorder="1"/>
    <xf numFmtId="0" fontId="6" fillId="36" borderId="1" xfId="0" applyFont="1" applyFill="1" applyBorder="1"/>
    <xf numFmtId="166" fontId="44" fillId="4" borderId="1" xfId="4" applyNumberFormat="1" applyFont="1" applyFill="1" applyBorder="1" applyAlignment="1">
      <alignment horizontal="left"/>
    </xf>
    <xf numFmtId="0" fontId="6" fillId="36" borderId="1" xfId="0" applyFont="1" applyFill="1" applyBorder="1" applyAlignment="1">
      <alignment horizontal="center" vertical="center"/>
    </xf>
    <xf numFmtId="0" fontId="15" fillId="0" borderId="1" xfId="0" applyFont="1" applyBorder="1"/>
    <xf numFmtId="166" fontId="22" fillId="36" borderId="1" xfId="4" applyNumberFormat="1" applyFont="1" applyFill="1" applyBorder="1"/>
    <xf numFmtId="166" fontId="22" fillId="3" borderId="1" xfId="4" applyNumberFormat="1" applyFont="1" applyFill="1" applyBorder="1"/>
    <xf numFmtId="166" fontId="21" fillId="4" borderId="1" xfId="4" applyNumberFormat="1" applyFont="1" applyFill="1" applyBorder="1" applyAlignment="1">
      <alignment horizontal="left"/>
    </xf>
    <xf numFmtId="166" fontId="21" fillId="4" borderId="1" xfId="4" applyNumberFormat="1" applyFont="1" applyFill="1" applyBorder="1"/>
    <xf numFmtId="0" fontId="8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9" fillId="2" borderId="5" xfId="0" applyFont="1" applyFill="1" applyBorder="1"/>
    <xf numFmtId="0" fontId="8" fillId="2" borderId="4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left" wrapText="1"/>
    </xf>
    <xf numFmtId="0" fontId="6" fillId="0" borderId="7" xfId="0" applyFont="1" applyBorder="1"/>
    <xf numFmtId="0" fontId="11" fillId="0" borderId="2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46" fillId="0" borderId="0" xfId="0" applyFont="1"/>
    <xf numFmtId="0" fontId="45" fillId="0" borderId="0" xfId="0" applyFont="1" applyAlignment="1">
      <alignment wrapText="1"/>
    </xf>
  </cellXfs>
  <cellStyles count="140">
    <cellStyle name="20% no 1. izcēluma" xfId="27" builtinId="30" customBuiltin="1"/>
    <cellStyle name="20% no 1. izcēluma 2" xfId="60" xr:uid="{B1B303D2-F324-4F11-9AAE-7960265D81B4}"/>
    <cellStyle name="20% no 1. izcēluma 2 2" xfId="116" xr:uid="{64C96CD8-BF8A-4BE5-8FB2-990BAC3E9D71}"/>
    <cellStyle name="20% no 1. izcēluma 3" xfId="88" xr:uid="{A8ADDE8B-3C56-4C9C-A867-30FB36FD4229}"/>
    <cellStyle name="20% no 2. izcēluma" xfId="31" builtinId="34" customBuiltin="1"/>
    <cellStyle name="20% no 2. izcēluma 2" xfId="63" xr:uid="{E1032754-44AA-4D78-873C-C912DD2FC116}"/>
    <cellStyle name="20% no 2. izcēluma 2 2" xfId="119" xr:uid="{66A2ADB2-DFF5-4C37-B766-FBC54C5D5832}"/>
    <cellStyle name="20% no 2. izcēluma 3" xfId="91" xr:uid="{B7D48098-5955-471F-9F2A-FDFD83CC395B}"/>
    <cellStyle name="20% no 3. izcēluma" xfId="35" builtinId="38" customBuiltin="1"/>
    <cellStyle name="20% no 3. izcēluma 2" xfId="66" xr:uid="{981FE9E3-AD92-4698-8340-E001F898436C}"/>
    <cellStyle name="20% no 3. izcēluma 2 2" xfId="122" xr:uid="{FABCDAE9-77FF-4700-AA87-78C6025DCDFA}"/>
    <cellStyle name="20% no 3. izcēluma 3" xfId="94" xr:uid="{4E12AA9D-E8BA-4B40-ACCB-0A7A8E84E8C6}"/>
    <cellStyle name="20% no 4. izcēluma" xfId="39" builtinId="42" customBuiltin="1"/>
    <cellStyle name="20% no 4. izcēluma 2" xfId="69" xr:uid="{56F4BA8D-CEC3-450E-BB0D-654A2E70A442}"/>
    <cellStyle name="20% no 4. izcēluma 2 2" xfId="125" xr:uid="{7A1ACAEF-14D6-41C7-8612-C9302C8068B0}"/>
    <cellStyle name="20% no 4. izcēluma 3" xfId="97" xr:uid="{3E593556-DBEC-4733-A4FA-9DE9A32D41FF}"/>
    <cellStyle name="20% no 5. izcēluma" xfId="43" builtinId="46" customBuiltin="1"/>
    <cellStyle name="20% no 5. izcēluma 2" xfId="72" xr:uid="{202115D2-A2B9-41A8-9693-226078CCC2A1}"/>
    <cellStyle name="20% no 5. izcēluma 2 2" xfId="128" xr:uid="{E149800A-F936-4CAD-AD32-4FEE79002D98}"/>
    <cellStyle name="20% no 5. izcēluma 3" xfId="100" xr:uid="{2F0DABA9-96D4-4573-B653-67E933B3011C}"/>
    <cellStyle name="20% no 6. izcēluma" xfId="47" builtinId="50" customBuiltin="1"/>
    <cellStyle name="20% no 6. izcēluma 2" xfId="75" xr:uid="{723AF5D9-A5E4-4097-8EE9-4F6DA29D4FA2}"/>
    <cellStyle name="20% no 6. izcēluma 2 2" xfId="131" xr:uid="{658D2BFB-31C9-4207-A6E5-CDC8EA0E1106}"/>
    <cellStyle name="20% no 6. izcēluma 3" xfId="103" xr:uid="{58BEF4ED-4523-4D0E-87AD-39286657DD8A}"/>
    <cellStyle name="40% no 1. izcēluma" xfId="28" builtinId="31" customBuiltin="1"/>
    <cellStyle name="40% no 1. izcēluma 2" xfId="61" xr:uid="{EDCCA179-00C9-4F9C-8F71-2B4069712855}"/>
    <cellStyle name="40% no 1. izcēluma 2 2" xfId="117" xr:uid="{40164120-21AD-4B8E-8AE3-0A9C66101229}"/>
    <cellStyle name="40% no 1. izcēluma 3" xfId="89" xr:uid="{461296AC-BB8B-4A22-8735-78080410E0C2}"/>
    <cellStyle name="40% no 2. izcēluma" xfId="32" builtinId="35" customBuiltin="1"/>
    <cellStyle name="40% no 2. izcēluma 2" xfId="64" xr:uid="{357DBE8E-1F80-4385-A0E9-5CF22F77F6AA}"/>
    <cellStyle name="40% no 2. izcēluma 2 2" xfId="120" xr:uid="{E998C6A1-DBEF-488F-99FF-2A9BD35D11E7}"/>
    <cellStyle name="40% no 2. izcēluma 3" xfId="92" xr:uid="{E301FE83-8178-48F4-988B-DC02788527A6}"/>
    <cellStyle name="40% no 3. izcēluma" xfId="36" builtinId="39" customBuiltin="1"/>
    <cellStyle name="40% no 3. izcēluma 2" xfId="67" xr:uid="{FE37F622-3609-4D29-A89D-8A9B8A0CEEC9}"/>
    <cellStyle name="40% no 3. izcēluma 2 2" xfId="123" xr:uid="{2AE7BA65-D460-4D16-B117-564E1CDE23E2}"/>
    <cellStyle name="40% no 3. izcēluma 3" xfId="95" xr:uid="{67C00132-2787-4587-B1B9-44B73837E11D}"/>
    <cellStyle name="40% no 4. izcēluma" xfId="40" builtinId="43" customBuiltin="1"/>
    <cellStyle name="40% no 4. izcēluma 2" xfId="70" xr:uid="{A1DA8721-A45E-403D-B7F8-D37EB5215ED2}"/>
    <cellStyle name="40% no 4. izcēluma 2 2" xfId="126" xr:uid="{CF200F2A-7142-42C1-B0B5-4D4797ED936E}"/>
    <cellStyle name="40% no 4. izcēluma 3" xfId="98" xr:uid="{67021F4C-B7CF-4D5F-B2BA-82EC1B43D19E}"/>
    <cellStyle name="40% no 5. izcēluma" xfId="44" builtinId="47" customBuiltin="1"/>
    <cellStyle name="40% no 5. izcēluma 2" xfId="73" xr:uid="{F5E70055-02FC-474E-A9BA-18DA52365481}"/>
    <cellStyle name="40% no 5. izcēluma 2 2" xfId="129" xr:uid="{99F15093-749C-4658-8081-51E1D0D1C16A}"/>
    <cellStyle name="40% no 5. izcēluma 3" xfId="101" xr:uid="{9CC1F5B3-6250-41F7-8C1E-7DA5AF7065CF}"/>
    <cellStyle name="40% no 6. izcēluma" xfId="48" builtinId="51" customBuiltin="1"/>
    <cellStyle name="40% no 6. izcēluma 2" xfId="76" xr:uid="{F5E263F0-B117-410E-AF82-E867F0AB584D}"/>
    <cellStyle name="40% no 6. izcēluma 2 2" xfId="132" xr:uid="{9ADD0D3D-88B9-4B18-AC48-1149132EA069}"/>
    <cellStyle name="40% no 6. izcēluma 3" xfId="104" xr:uid="{4DE5ED7D-B1A6-4CC0-B77B-6DFB256BEBA8}"/>
    <cellStyle name="60% no 1. izcēluma" xfId="29" builtinId="32" customBuiltin="1"/>
    <cellStyle name="60% no 1. izcēluma 2" xfId="62" xr:uid="{855BAA9D-C44B-4FB1-A4E8-1D563A47AC79}"/>
    <cellStyle name="60% no 1. izcēluma 2 2" xfId="118" xr:uid="{9A211A7B-871E-4EAA-BF02-543A283938F6}"/>
    <cellStyle name="60% no 1. izcēluma 3" xfId="90" xr:uid="{01811172-0619-4AD3-BBAE-7B18D1C0C98A}"/>
    <cellStyle name="60% no 2. izcēluma" xfId="33" builtinId="36" customBuiltin="1"/>
    <cellStyle name="60% no 2. izcēluma 2" xfId="65" xr:uid="{9F524578-172A-4B5F-BBD9-3FF95A2AED96}"/>
    <cellStyle name="60% no 2. izcēluma 2 2" xfId="121" xr:uid="{509AE0E7-9F61-4CFC-97FA-09685DED903B}"/>
    <cellStyle name="60% no 2. izcēluma 3" xfId="93" xr:uid="{C7A33EB1-7981-474C-B89F-C9B9A02CFE97}"/>
    <cellStyle name="60% no 3. izcēluma" xfId="37" builtinId="40" customBuiltin="1"/>
    <cellStyle name="60% no 3. izcēluma 2" xfId="68" xr:uid="{12EBB203-EDC9-4D9F-985A-E59E16FC2DF8}"/>
    <cellStyle name="60% no 3. izcēluma 2 2" xfId="124" xr:uid="{2161ED50-CED7-4D21-8E29-E5374455C934}"/>
    <cellStyle name="60% no 3. izcēluma 3" xfId="96" xr:uid="{90664EB5-A4D0-4CF7-9FF9-005711C888F3}"/>
    <cellStyle name="60% no 4. izcēluma" xfId="41" builtinId="44" customBuiltin="1"/>
    <cellStyle name="60% no 4. izcēluma 2" xfId="71" xr:uid="{4CACC9DE-2D95-43C0-8D3D-D1841B400460}"/>
    <cellStyle name="60% no 4. izcēluma 2 2" xfId="127" xr:uid="{EEF95DBE-72CF-4C39-8346-AD76BA0BA720}"/>
    <cellStyle name="60% no 4. izcēluma 3" xfId="99" xr:uid="{26C53459-4802-4978-A674-467E0E89EA14}"/>
    <cellStyle name="60% no 5. izcēluma" xfId="45" builtinId="48" customBuiltin="1"/>
    <cellStyle name="60% no 5. izcēluma 2" xfId="74" xr:uid="{35EE3E37-D189-45AD-8824-8A6073B315FD}"/>
    <cellStyle name="60% no 5. izcēluma 2 2" xfId="130" xr:uid="{077FFA48-5A90-4231-BF52-A7E0AD61502D}"/>
    <cellStyle name="60% no 5. izcēluma 3" xfId="102" xr:uid="{6A4B5746-2ED0-4D6E-BC05-0C68110C70AB}"/>
    <cellStyle name="60% no 6. izcēluma" xfId="49" builtinId="52" customBuiltin="1"/>
    <cellStyle name="60% no 6. izcēluma 2" xfId="77" xr:uid="{6FCF04E1-75DF-46B5-A352-98C77241E7FB}"/>
    <cellStyle name="60% no 6. izcēluma 2 2" xfId="133" xr:uid="{39B9C9A4-95A2-4310-B84E-E108163347DE}"/>
    <cellStyle name="60% no 6. izcēluma 3" xfId="105" xr:uid="{D1B76796-5DBE-4D39-9404-BC2707AA24CB}"/>
    <cellStyle name="Aprēķināšana" xfId="20" builtinId="22" customBuiltin="1"/>
    <cellStyle name="Brīdinājuma teksts" xfId="23" builtinId="11" customBuiltin="1"/>
    <cellStyle name="Ievade" xfId="18" builtinId="20" customBuiltin="1"/>
    <cellStyle name="Izcēlums (1. veids)" xfId="26" builtinId="29" customBuiltin="1"/>
    <cellStyle name="Izcēlums (2. veids)" xfId="30" builtinId="33" customBuiltin="1"/>
    <cellStyle name="Izcēlums (3. veids)" xfId="34" builtinId="37" customBuiltin="1"/>
    <cellStyle name="Izcēlums (4. veids)" xfId="38" builtinId="41" customBuiltin="1"/>
    <cellStyle name="Izcēlums (5. veids)" xfId="42" builtinId="45" customBuiltin="1"/>
    <cellStyle name="Izcēlums (6. veids)" xfId="46" builtinId="49" customBuiltin="1"/>
    <cellStyle name="Izvade" xfId="19" builtinId="21" customBuiltin="1"/>
    <cellStyle name="Komats" xfId="4" builtinId="3"/>
    <cellStyle name="Komats 2" xfId="7" xr:uid="{6041FAF2-F237-4443-A94F-076AB617DBA4}"/>
    <cellStyle name="Komats 2 2" xfId="54" xr:uid="{38DFFB09-B08F-43C9-A6CB-CF818D239EDF}"/>
    <cellStyle name="Komats 2 2 2" xfId="82" xr:uid="{B06615CC-6E66-4447-88A9-950A223F9230}"/>
    <cellStyle name="Komats 2 2 2 2" xfId="138" xr:uid="{07C2337D-3ACE-4925-898A-ACB06A7C351A}"/>
    <cellStyle name="Komats 2 2 3" xfId="110" xr:uid="{B6506F0E-7E21-4918-B453-87498644C2FB}"/>
    <cellStyle name="Komats 2 3" xfId="58" xr:uid="{6B7207A7-F1F0-4B23-B846-897CFED2CE68}"/>
    <cellStyle name="Komats 2 3 2" xfId="114" xr:uid="{89142847-A2C9-4AC4-85C9-8E73F498329E}"/>
    <cellStyle name="Komats 2 4" xfId="86" xr:uid="{4AF59FE6-691B-4078-8306-70E160248D55}"/>
    <cellStyle name="Komats 3" xfId="53" xr:uid="{9CB3BC05-8386-400F-9D21-EC32737106C1}"/>
    <cellStyle name="Komats 3 2" xfId="81" xr:uid="{2A2E3681-AD37-49B9-9BCA-4700976F58A9}"/>
    <cellStyle name="Komats 3 2 2" xfId="137" xr:uid="{AECFE7DE-91DE-4BE1-8BD0-C55732A6EC69}"/>
    <cellStyle name="Komats 3 3" xfId="109" xr:uid="{ED0DC4B4-9A26-4AD7-993F-49DF25F27942}"/>
    <cellStyle name="Komats 4" xfId="57" xr:uid="{83B154B4-8DD0-4FAB-B5F3-E4A03452E419}"/>
    <cellStyle name="Komats 4 2" xfId="113" xr:uid="{A0A390D6-381E-4F1F-8D29-AAFE205C1C84}"/>
    <cellStyle name="Komats 5" xfId="85" xr:uid="{C6E6242A-5965-4251-8B3F-C9FC97881807}"/>
    <cellStyle name="Kopsumma" xfId="25" builtinId="25" customBuiltin="1"/>
    <cellStyle name="Labs" xfId="15" builtinId="26" customBuiltin="1"/>
    <cellStyle name="Neitrāls" xfId="17" builtinId="28" customBuiltin="1"/>
    <cellStyle name="Nosaukums" xfId="10" builtinId="15" customBuiltin="1"/>
    <cellStyle name="Parasts" xfId="0" builtinId="0"/>
    <cellStyle name="Parasts 2" xfId="1" xr:uid="{00000000-0005-0000-0000-000001000000}"/>
    <cellStyle name="Parasts 2 2" xfId="2" xr:uid="{00000000-0005-0000-0000-000002000000}"/>
    <cellStyle name="Parasts 2 2 2" xfId="8" xr:uid="{9CCE0DA5-2E1A-4718-BEE9-546C0111A6BB}"/>
    <cellStyle name="Parasts 2 3" xfId="6" xr:uid="{9B9658C6-4063-49D3-8A72-633E4C54EB95}"/>
    <cellStyle name="Parasts 3" xfId="3" xr:uid="{00000000-0005-0000-0000-000003000000}"/>
    <cellStyle name="Parasts 3 2" xfId="9" xr:uid="{10130876-2A40-4C1B-ADE4-EFAAF0F265A6}"/>
    <cellStyle name="Parasts 3 2 2" xfId="55" xr:uid="{604BEBF3-F1D9-490C-B586-58AF42EBFCB2}"/>
    <cellStyle name="Parasts 3 2 2 2" xfId="83" xr:uid="{C8F8D217-27C2-40EE-BA74-4C299FA6EC6C}"/>
    <cellStyle name="Parasts 3 2 2 2 2" xfId="139" xr:uid="{C59BC6FA-2147-44D9-9508-F9EFF46183F9}"/>
    <cellStyle name="Parasts 3 2 2 3" xfId="111" xr:uid="{C2CF05FF-F1F0-4AC2-9809-8B1EF61ACA53}"/>
    <cellStyle name="Parasts 3 2 3" xfId="59" xr:uid="{522DD4D4-78EB-4D55-BAF8-DAD8A7787D73}"/>
    <cellStyle name="Parasts 3 2 3 2" xfId="115" xr:uid="{942759B9-12FD-4DC6-B77D-54C2A8ECFA7C}"/>
    <cellStyle name="Parasts 3 2 4" xfId="87" xr:uid="{1A6BB641-68FE-4E9D-9A01-AF719714AE38}"/>
    <cellStyle name="Parasts 3 3" xfId="52" xr:uid="{2DDF2632-086D-45EF-9629-B0E0C7DD5E12}"/>
    <cellStyle name="Parasts 3 3 2" xfId="80" xr:uid="{6E40C9A1-BB70-4584-987A-0909ADC46F43}"/>
    <cellStyle name="Parasts 3 3 2 2" xfId="136" xr:uid="{338AD680-CDF4-4048-94DB-CBAD31B2B456}"/>
    <cellStyle name="Parasts 3 3 3" xfId="108" xr:uid="{AC9CDA6B-A482-4A47-9159-697135802646}"/>
    <cellStyle name="Parasts 3 4" xfId="56" xr:uid="{FC02DED5-6A89-41A6-AD19-7E33505712C3}"/>
    <cellStyle name="Parasts 3 4 2" xfId="112" xr:uid="{692D5B0E-FB16-40EE-94C8-256829AA4265}"/>
    <cellStyle name="Parasts 3 5" xfId="84" xr:uid="{7AEFDA29-1918-4751-BDFC-BD79C95F9E83}"/>
    <cellStyle name="Parasts 4" xfId="5" xr:uid="{7EE6E3C0-703B-4D4F-AC2D-A29820E6DE3B}"/>
    <cellStyle name="Parasts 5" xfId="50" xr:uid="{234DBAE4-E09B-43E7-AA3F-DF7BA8FE706B}"/>
    <cellStyle name="Parasts 5 2" xfId="78" xr:uid="{1585CAB9-C412-4ED7-86EF-5AE1476BBDE4}"/>
    <cellStyle name="Parasts 5 2 2" xfId="134" xr:uid="{856935FF-416A-4A4B-8778-4400F9224399}"/>
    <cellStyle name="Parasts 5 3" xfId="106" xr:uid="{45C9284B-1442-4182-AC21-DB36B6A75817}"/>
    <cellStyle name="Paskaidrojošs teksts" xfId="24" builtinId="53" customBuiltin="1"/>
    <cellStyle name="Pārbaudes šūna" xfId="22" builtinId="23" customBuiltin="1"/>
    <cellStyle name="Piezīme 2" xfId="51" xr:uid="{3B84B5C1-5032-4B86-AAD3-FABBC470EB9C}"/>
    <cellStyle name="Piezīme 2 2" xfId="79" xr:uid="{92F0FFBC-6FB6-4465-A83D-3E31A936F7F6}"/>
    <cellStyle name="Piezīme 2 2 2" xfId="135" xr:uid="{E8555F63-9B0B-42D3-BA6F-BDC8A66EB121}"/>
    <cellStyle name="Piezīme 2 3" xfId="107" xr:uid="{229B1D9B-A3EB-4C18-A256-D258BCC17EF1}"/>
    <cellStyle name="Saistīta šūna" xfId="21" builtinId="24" customBuiltin="1"/>
    <cellStyle name="Slikts" xfId="16" builtinId="27" customBuiltin="1"/>
    <cellStyle name="Virsraksts 1" xfId="11" builtinId="16" customBuiltin="1"/>
    <cellStyle name="Virsraksts 2" xfId="12" builtinId="17" customBuiltin="1"/>
    <cellStyle name="Virsraksts 3" xfId="13" builtinId="18" customBuiltin="1"/>
    <cellStyle name="Virsraksts 4" xfId="14" builtinId="19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V30"/>
  <sheetViews>
    <sheetView tabSelected="1" zoomScaleNormal="100" workbookViewId="0">
      <pane ySplit="5" topLeftCell="A6" activePane="bottomLeft" state="frozen"/>
      <selection pane="bottomLeft" activeCell="C2" sqref="C2"/>
    </sheetView>
  </sheetViews>
  <sheetFormatPr defaultRowHeight="12.75" x14ac:dyDescent="0.2"/>
  <cols>
    <col min="1" max="1" width="12.28515625" customWidth="1"/>
    <col min="2" max="2" width="44.7109375" customWidth="1"/>
    <col min="3" max="3" width="13.5703125" customWidth="1"/>
    <col min="4" max="4" width="11.28515625" customWidth="1"/>
    <col min="5" max="5" width="10.7109375" customWidth="1"/>
    <col min="6" max="6" width="11.140625" customWidth="1"/>
    <col min="7" max="7" width="9.85546875" customWidth="1"/>
    <col min="8" max="8" width="11" customWidth="1"/>
    <col min="9" max="9" width="10.5703125" customWidth="1"/>
    <col min="10" max="10" width="9.7109375" customWidth="1"/>
    <col min="11" max="11" width="11" customWidth="1"/>
    <col min="12" max="12" width="11.5703125" bestFit="1" customWidth="1"/>
    <col min="13" max="13" width="11.28515625" customWidth="1"/>
    <col min="14" max="14" width="10.7109375" customWidth="1"/>
    <col min="15" max="15" width="12.140625" customWidth="1"/>
    <col min="16" max="17" width="10.85546875" customWidth="1"/>
    <col min="18" max="18" width="11.42578125" customWidth="1"/>
    <col min="19" max="19" width="9.140625" customWidth="1"/>
    <col min="22" max="22" width="9.85546875" bestFit="1" customWidth="1"/>
  </cols>
  <sheetData>
    <row r="1" spans="1:22" ht="18.75" x14ac:dyDescent="0.3">
      <c r="B1" s="84" t="s">
        <v>76</v>
      </c>
    </row>
    <row r="2" spans="1:22" ht="15.75" x14ac:dyDescent="0.25">
      <c r="A2" s="1"/>
      <c r="B2" s="85" t="s">
        <v>69</v>
      </c>
      <c r="C2" s="1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2" s="19" customFormat="1" ht="12" x14ac:dyDescent="0.2">
      <c r="A3" s="17"/>
      <c r="B3" s="18"/>
      <c r="C3" s="20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22" ht="52.5" customHeight="1" x14ac:dyDescent="0.2">
      <c r="A4" s="21" t="s">
        <v>1</v>
      </c>
      <c r="B4" s="22" t="s">
        <v>0</v>
      </c>
      <c r="C4" s="45" t="s">
        <v>47</v>
      </c>
      <c r="D4" s="45" t="s">
        <v>10</v>
      </c>
      <c r="E4" s="48" t="s">
        <v>11</v>
      </c>
      <c r="F4" s="48" t="s">
        <v>12</v>
      </c>
      <c r="G4" s="48" t="s">
        <v>13</v>
      </c>
      <c r="H4" s="48" t="s">
        <v>54</v>
      </c>
      <c r="I4" s="48" t="s">
        <v>14</v>
      </c>
      <c r="J4" s="48" t="s">
        <v>64</v>
      </c>
      <c r="K4" s="48" t="s">
        <v>15</v>
      </c>
      <c r="L4" s="48" t="s">
        <v>16</v>
      </c>
      <c r="M4" s="49" t="s">
        <v>65</v>
      </c>
      <c r="N4" s="48" t="s">
        <v>57</v>
      </c>
      <c r="O4" s="48" t="s">
        <v>66</v>
      </c>
      <c r="P4" s="48" t="s">
        <v>50</v>
      </c>
      <c r="Q4" s="48" t="s">
        <v>67</v>
      </c>
      <c r="R4" s="49" t="s">
        <v>17</v>
      </c>
    </row>
    <row r="5" spans="1:22" ht="22.5" customHeight="1" x14ac:dyDescent="0.2">
      <c r="A5" s="16"/>
      <c r="B5" s="4" t="s">
        <v>74</v>
      </c>
      <c r="C5" s="70">
        <v>1001</v>
      </c>
      <c r="D5" s="70">
        <v>355</v>
      </c>
      <c r="E5" s="70">
        <v>55</v>
      </c>
      <c r="F5" s="70">
        <v>96</v>
      </c>
      <c r="G5" s="70">
        <v>99</v>
      </c>
      <c r="H5" s="70">
        <v>293</v>
      </c>
      <c r="I5" s="70">
        <v>73</v>
      </c>
      <c r="J5" s="70">
        <v>168</v>
      </c>
      <c r="K5" s="70">
        <v>90</v>
      </c>
      <c r="L5" s="70">
        <v>80</v>
      </c>
      <c r="M5" s="70">
        <v>126</v>
      </c>
      <c r="N5" s="70">
        <v>105</v>
      </c>
      <c r="O5" s="70">
        <v>130</v>
      </c>
      <c r="P5" s="70">
        <v>62</v>
      </c>
      <c r="Q5" s="70">
        <v>267</v>
      </c>
      <c r="R5" s="71">
        <v>3000</v>
      </c>
    </row>
    <row r="6" spans="1:22" ht="13.5" x14ac:dyDescent="0.25">
      <c r="A6" s="24"/>
      <c r="B6" s="56"/>
      <c r="C6" s="56"/>
      <c r="D6" s="56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0"/>
      <c r="V6" s="39"/>
    </row>
    <row r="7" spans="1:22" ht="39.75" customHeight="1" x14ac:dyDescent="0.25">
      <c r="A7" s="5">
        <v>1100</v>
      </c>
      <c r="B7" s="2" t="s">
        <v>38</v>
      </c>
      <c r="C7" s="58">
        <v>374089.14</v>
      </c>
      <c r="D7" s="58">
        <v>259908.04</v>
      </c>
      <c r="E7" s="58">
        <v>137369.73000000001</v>
      </c>
      <c r="F7" s="58">
        <v>80903.78</v>
      </c>
      <c r="G7" s="58">
        <v>84943.34</v>
      </c>
      <c r="H7" s="58">
        <v>298407.55</v>
      </c>
      <c r="I7" s="58">
        <v>77398.48</v>
      </c>
      <c r="J7" s="58">
        <v>136064.49</v>
      </c>
      <c r="K7" s="58">
        <v>118264.79000000001</v>
      </c>
      <c r="L7" s="58">
        <v>57856.29</v>
      </c>
      <c r="M7" s="58">
        <v>162024.29999999999</v>
      </c>
      <c r="N7" s="58">
        <v>108618.95999999999</v>
      </c>
      <c r="O7" s="58">
        <v>87011.99</v>
      </c>
      <c r="P7" s="58">
        <v>132105.32</v>
      </c>
      <c r="Q7" s="58">
        <v>289973.55</v>
      </c>
      <c r="R7" s="34">
        <v>2404939.75</v>
      </c>
      <c r="S7" s="51"/>
    </row>
    <row r="8" spans="1:22" ht="69.75" customHeight="1" x14ac:dyDescent="0.25">
      <c r="A8" s="5">
        <v>1200</v>
      </c>
      <c r="B8" s="2" t="s">
        <v>37</v>
      </c>
      <c r="C8" s="58">
        <v>80577.48000000001</v>
      </c>
      <c r="D8" s="58">
        <v>56608.39</v>
      </c>
      <c r="E8" s="58">
        <v>31623.218399999998</v>
      </c>
      <c r="F8" s="58">
        <v>19173.497599999999</v>
      </c>
      <c r="G8" s="58">
        <v>18483.704399999999</v>
      </c>
      <c r="H8" s="58">
        <v>62157.67</v>
      </c>
      <c r="I8" s="58">
        <v>17209.527999999998</v>
      </c>
      <c r="J8" s="58">
        <v>30105.34</v>
      </c>
      <c r="K8" s="58">
        <v>26511.30616</v>
      </c>
      <c r="L8" s="58">
        <v>13917.736000000001</v>
      </c>
      <c r="M8" s="58">
        <v>35374.89</v>
      </c>
      <c r="N8" s="58">
        <v>24372.013999999999</v>
      </c>
      <c r="O8" s="58">
        <v>19120.29</v>
      </c>
      <c r="P8" s="58">
        <v>27498.036799999998</v>
      </c>
      <c r="Q8" s="58">
        <v>75522.69</v>
      </c>
      <c r="R8" s="34">
        <v>538255.79135999992</v>
      </c>
      <c r="S8" s="52"/>
    </row>
    <row r="9" spans="1:22" ht="45.75" customHeight="1" x14ac:dyDescent="0.25">
      <c r="A9" s="5">
        <v>2100</v>
      </c>
      <c r="B9" s="2" t="s">
        <v>39</v>
      </c>
      <c r="C9" s="34">
        <v>44</v>
      </c>
      <c r="D9" s="34">
        <v>86.68</v>
      </c>
      <c r="E9" s="34">
        <v>37.5</v>
      </c>
      <c r="F9" s="57">
        <v>8</v>
      </c>
      <c r="G9" s="34">
        <v>0</v>
      </c>
      <c r="H9" s="34">
        <v>129.4</v>
      </c>
      <c r="I9" s="34">
        <v>0</v>
      </c>
      <c r="J9" s="34">
        <v>251.55</v>
      </c>
      <c r="K9" s="34">
        <v>0</v>
      </c>
      <c r="L9" s="34">
        <v>0</v>
      </c>
      <c r="M9" s="34">
        <v>713.94</v>
      </c>
      <c r="N9" s="34">
        <v>0</v>
      </c>
      <c r="O9" s="34">
        <v>0</v>
      </c>
      <c r="P9" s="34">
        <v>14</v>
      </c>
      <c r="Q9" s="34">
        <v>723.66</v>
      </c>
      <c r="R9" s="34">
        <v>2008.73</v>
      </c>
    </row>
    <row r="10" spans="1:22" ht="21.75" customHeight="1" x14ac:dyDescent="0.25">
      <c r="A10" s="5">
        <v>2200</v>
      </c>
      <c r="B10" s="2" t="s">
        <v>40</v>
      </c>
      <c r="C10" s="58">
        <v>152783.85999999999</v>
      </c>
      <c r="D10" s="58">
        <v>91919.13</v>
      </c>
      <c r="E10" s="58">
        <v>37636.490000000005</v>
      </c>
      <c r="F10" s="58">
        <v>59844.04</v>
      </c>
      <c r="G10" s="58">
        <v>12960.43</v>
      </c>
      <c r="H10" s="58">
        <v>113758.41</v>
      </c>
      <c r="I10" s="58">
        <v>20164.34</v>
      </c>
      <c r="J10" s="58">
        <v>39303.11</v>
      </c>
      <c r="K10" s="58">
        <v>50203.670000000006</v>
      </c>
      <c r="L10" s="58">
        <v>29292.2</v>
      </c>
      <c r="M10" s="58">
        <v>23317.09</v>
      </c>
      <c r="N10" s="58">
        <v>95262.98000000001</v>
      </c>
      <c r="O10" s="58">
        <v>17476.96</v>
      </c>
      <c r="P10" s="58">
        <v>15700.599999999999</v>
      </c>
      <c r="Q10" s="58">
        <v>102381.45</v>
      </c>
      <c r="R10" s="34">
        <v>862004.75999999989</v>
      </c>
    </row>
    <row r="11" spans="1:22" ht="18.75" customHeight="1" x14ac:dyDescent="0.25">
      <c r="A11" s="6">
        <v>2210</v>
      </c>
      <c r="B11" s="4" t="s">
        <v>2</v>
      </c>
      <c r="C11" s="59">
        <v>8135.12</v>
      </c>
      <c r="D11" s="59">
        <v>2701.96</v>
      </c>
      <c r="E11" s="59">
        <v>1020.1</v>
      </c>
      <c r="F11" s="59">
        <v>961.05</v>
      </c>
      <c r="G11" s="59">
        <v>303.67</v>
      </c>
      <c r="H11" s="59">
        <v>4482.76</v>
      </c>
      <c r="I11" s="59">
        <v>1043.25</v>
      </c>
      <c r="J11" s="59">
        <v>2536.71</v>
      </c>
      <c r="K11" s="59">
        <v>889.19</v>
      </c>
      <c r="L11" s="59">
        <v>447.11</v>
      </c>
      <c r="M11" s="59">
        <v>840.92</v>
      </c>
      <c r="N11" s="59">
        <v>877.6</v>
      </c>
      <c r="O11" s="59">
        <v>645.22</v>
      </c>
      <c r="P11" s="59">
        <v>1374.15</v>
      </c>
      <c r="Q11" s="59">
        <v>481.92999999999995</v>
      </c>
      <c r="R11" s="34">
        <v>26740.739999999998</v>
      </c>
      <c r="S11" s="11"/>
    </row>
    <row r="12" spans="1:22" ht="21" customHeight="1" x14ac:dyDescent="0.25">
      <c r="A12" s="6">
        <v>2220</v>
      </c>
      <c r="B12" s="4" t="s">
        <v>3</v>
      </c>
      <c r="C12" s="59">
        <v>117912.13</v>
      </c>
      <c r="D12" s="59">
        <v>66964.679999999993</v>
      </c>
      <c r="E12" s="59">
        <v>34431.26</v>
      </c>
      <c r="F12" s="59">
        <v>54903.67</v>
      </c>
      <c r="G12" s="59">
        <v>10144.26</v>
      </c>
      <c r="H12" s="59">
        <v>89392.04</v>
      </c>
      <c r="I12" s="59">
        <v>15288.47</v>
      </c>
      <c r="J12" s="59">
        <v>16822.54</v>
      </c>
      <c r="K12" s="59">
        <v>43746.559999999998</v>
      </c>
      <c r="L12" s="59">
        <v>18194.259999999998</v>
      </c>
      <c r="M12" s="59">
        <v>8551.06</v>
      </c>
      <c r="N12" s="59">
        <v>82007.58</v>
      </c>
      <c r="O12" s="59">
        <v>14457.77</v>
      </c>
      <c r="P12" s="59">
        <v>9762.6299999999992</v>
      </c>
      <c r="Q12" s="59">
        <v>80738.27</v>
      </c>
      <c r="R12" s="34">
        <v>663317.17999999993</v>
      </c>
      <c r="S12" s="11"/>
    </row>
    <row r="13" spans="1:22" ht="27" customHeight="1" x14ac:dyDescent="0.25">
      <c r="A13" s="6">
        <v>2230</v>
      </c>
      <c r="B13" s="4" t="s">
        <v>4</v>
      </c>
      <c r="C13" s="59">
        <v>3823.45</v>
      </c>
      <c r="D13" s="59">
        <v>1657.13</v>
      </c>
      <c r="E13" s="59">
        <v>1091.68</v>
      </c>
      <c r="F13" s="59">
        <v>1382.27</v>
      </c>
      <c r="G13" s="59">
        <v>631.53</v>
      </c>
      <c r="H13" s="59">
        <v>4277.38</v>
      </c>
      <c r="I13" s="59">
        <v>1856.25</v>
      </c>
      <c r="J13" s="59">
        <v>3098.54</v>
      </c>
      <c r="K13" s="59">
        <v>2541.5500000000002</v>
      </c>
      <c r="L13" s="59">
        <v>642</v>
      </c>
      <c r="M13" s="59">
        <v>7663.02</v>
      </c>
      <c r="N13" s="59">
        <v>785.77</v>
      </c>
      <c r="O13" s="59">
        <v>688.04</v>
      </c>
      <c r="P13" s="59">
        <v>532.40000000000009</v>
      </c>
      <c r="Q13" s="59">
        <v>12067.9</v>
      </c>
      <c r="R13" s="34">
        <v>42738.91</v>
      </c>
      <c r="S13" s="11"/>
    </row>
    <row r="14" spans="1:22" ht="27" customHeight="1" x14ac:dyDescent="0.25">
      <c r="A14" s="6">
        <v>2240</v>
      </c>
      <c r="B14" s="4" t="s">
        <v>41</v>
      </c>
      <c r="C14" s="60">
        <v>19650.82</v>
      </c>
      <c r="D14" s="60">
        <v>17882.810000000001</v>
      </c>
      <c r="E14" s="60">
        <v>964.48</v>
      </c>
      <c r="F14" s="60">
        <v>1929.44</v>
      </c>
      <c r="G14" s="60">
        <v>1668.15</v>
      </c>
      <c r="H14" s="60">
        <v>14811.320000000002</v>
      </c>
      <c r="I14" s="60">
        <v>1707.66</v>
      </c>
      <c r="J14" s="60">
        <v>10044.57</v>
      </c>
      <c r="K14" s="60">
        <v>2905.47</v>
      </c>
      <c r="L14" s="60">
        <v>9677.24</v>
      </c>
      <c r="M14" s="60">
        <v>4690.22</v>
      </c>
      <c r="N14" s="60">
        <v>10718.42</v>
      </c>
      <c r="O14" s="60">
        <v>1472.27</v>
      </c>
      <c r="P14" s="60">
        <v>3552.93</v>
      </c>
      <c r="Q14" s="60">
        <v>3206.83</v>
      </c>
      <c r="R14" s="34">
        <v>104882.63000000002</v>
      </c>
      <c r="S14" s="11"/>
    </row>
    <row r="15" spans="1:22" ht="17.25" customHeight="1" x14ac:dyDescent="0.25">
      <c r="A15" s="6">
        <v>2250</v>
      </c>
      <c r="B15" s="4" t="s">
        <v>5</v>
      </c>
      <c r="C15" s="59">
        <v>666.66</v>
      </c>
      <c r="D15" s="59">
        <v>944.14</v>
      </c>
      <c r="E15" s="59">
        <v>18.14</v>
      </c>
      <c r="F15" s="59">
        <v>0</v>
      </c>
      <c r="G15" s="59">
        <v>46.89</v>
      </c>
      <c r="H15" s="59">
        <v>79</v>
      </c>
      <c r="I15" s="59">
        <v>191.5</v>
      </c>
      <c r="J15" s="59">
        <v>6297.25</v>
      </c>
      <c r="K15" s="59">
        <v>0</v>
      </c>
      <c r="L15" s="59">
        <v>160</v>
      </c>
      <c r="M15" s="59">
        <v>0</v>
      </c>
      <c r="N15" s="59">
        <v>0</v>
      </c>
      <c r="O15" s="59">
        <v>0</v>
      </c>
      <c r="P15" s="59">
        <v>0</v>
      </c>
      <c r="Q15" s="59">
        <v>5002.07</v>
      </c>
      <c r="R15" s="34">
        <v>13405.65</v>
      </c>
      <c r="S15" s="11"/>
    </row>
    <row r="16" spans="1:22" ht="27" customHeight="1" x14ac:dyDescent="0.25">
      <c r="A16" s="6">
        <v>2260</v>
      </c>
      <c r="B16" s="4" t="s">
        <v>42</v>
      </c>
      <c r="C16" s="59">
        <v>2595.6799999999998</v>
      </c>
      <c r="D16" s="59">
        <v>1768.41</v>
      </c>
      <c r="E16" s="59">
        <v>110.83</v>
      </c>
      <c r="F16" s="59">
        <v>667.61</v>
      </c>
      <c r="G16" s="59">
        <v>165.93</v>
      </c>
      <c r="H16" s="59">
        <v>715.91</v>
      </c>
      <c r="I16" s="59">
        <v>77.209999999999994</v>
      </c>
      <c r="J16" s="59">
        <v>503.5</v>
      </c>
      <c r="K16" s="59">
        <v>120.9</v>
      </c>
      <c r="L16" s="59">
        <v>171.59</v>
      </c>
      <c r="M16" s="59">
        <v>1571.87</v>
      </c>
      <c r="N16" s="59">
        <v>873.61</v>
      </c>
      <c r="O16" s="59">
        <v>213.66</v>
      </c>
      <c r="P16" s="59">
        <v>478.49</v>
      </c>
      <c r="Q16" s="59">
        <v>884.45</v>
      </c>
      <c r="R16" s="34">
        <v>10919.65</v>
      </c>
      <c r="S16" s="11"/>
    </row>
    <row r="17" spans="1:20" ht="27" customHeight="1" x14ac:dyDescent="0.25">
      <c r="A17" s="5">
        <v>2300</v>
      </c>
      <c r="B17" s="2" t="s">
        <v>43</v>
      </c>
      <c r="C17" s="34">
        <v>76808.359999999986</v>
      </c>
      <c r="D17" s="34">
        <v>91498.22</v>
      </c>
      <c r="E17" s="34">
        <v>11624.570000000002</v>
      </c>
      <c r="F17" s="34">
        <v>24016.67</v>
      </c>
      <c r="G17" s="34">
        <v>10666.659999999998</v>
      </c>
      <c r="H17" s="34">
        <v>56150.219999999994</v>
      </c>
      <c r="I17" s="34">
        <v>24599.65</v>
      </c>
      <c r="J17" s="34">
        <v>53389.990000000005</v>
      </c>
      <c r="K17" s="34">
        <v>14869.500000000002</v>
      </c>
      <c r="L17" s="34">
        <v>6974.2900000000009</v>
      </c>
      <c r="M17" s="34">
        <v>104697.73</v>
      </c>
      <c r="N17" s="34">
        <v>54624.05</v>
      </c>
      <c r="O17" s="34">
        <v>67360.89</v>
      </c>
      <c r="P17" s="34">
        <v>34020.589999999997</v>
      </c>
      <c r="Q17" s="34">
        <v>75441.179999999993</v>
      </c>
      <c r="R17" s="34">
        <v>706742.57000000007</v>
      </c>
      <c r="S17" s="11"/>
    </row>
    <row r="18" spans="1:20" ht="15.75" customHeight="1" x14ac:dyDescent="0.25">
      <c r="A18" s="8">
        <v>2310</v>
      </c>
      <c r="B18" s="4" t="s">
        <v>44</v>
      </c>
      <c r="C18" s="59">
        <v>22099.14</v>
      </c>
      <c r="D18" s="59">
        <v>26612.68</v>
      </c>
      <c r="E18" s="59">
        <v>2294.35</v>
      </c>
      <c r="F18" s="59">
        <v>6562.51</v>
      </c>
      <c r="G18" s="59">
        <v>3241.14</v>
      </c>
      <c r="H18" s="59">
        <v>12932.44</v>
      </c>
      <c r="I18" s="59">
        <v>10529.63</v>
      </c>
      <c r="J18" s="59">
        <v>9503.3700000000008</v>
      </c>
      <c r="K18" s="59">
        <v>3682.3</v>
      </c>
      <c r="L18" s="59">
        <v>3106.9</v>
      </c>
      <c r="M18" s="59">
        <v>10389.49</v>
      </c>
      <c r="N18" s="59">
        <v>17633.39</v>
      </c>
      <c r="O18" s="59">
        <v>8371.56</v>
      </c>
      <c r="P18" s="59">
        <v>6007.7</v>
      </c>
      <c r="Q18" s="59">
        <v>8101.83</v>
      </c>
      <c r="R18" s="34">
        <v>151068.43</v>
      </c>
      <c r="S18" s="11"/>
    </row>
    <row r="19" spans="1:20" ht="27.75" customHeight="1" x14ac:dyDescent="0.25">
      <c r="A19" s="8">
        <v>2320</v>
      </c>
      <c r="B19" s="4" t="s">
        <v>6</v>
      </c>
      <c r="C19" s="59">
        <v>0</v>
      </c>
      <c r="D19" s="59">
        <v>0</v>
      </c>
      <c r="E19" s="59">
        <v>0</v>
      </c>
      <c r="F19" s="59">
        <v>0</v>
      </c>
      <c r="G19" s="59">
        <v>2133.2399999999998</v>
      </c>
      <c r="H19" s="59">
        <v>0</v>
      </c>
      <c r="I19" s="59">
        <v>0</v>
      </c>
      <c r="J19" s="59">
        <v>20261.02</v>
      </c>
      <c r="K19" s="59">
        <v>0</v>
      </c>
      <c r="L19" s="59">
        <v>0</v>
      </c>
      <c r="M19" s="59">
        <v>18815.43</v>
      </c>
      <c r="N19" s="59">
        <v>0</v>
      </c>
      <c r="O19" s="59">
        <v>29405.57</v>
      </c>
      <c r="P19" s="59">
        <v>12504.92</v>
      </c>
      <c r="Q19" s="59">
        <v>6032.51</v>
      </c>
      <c r="R19" s="34">
        <v>89152.69</v>
      </c>
      <c r="S19" s="11"/>
    </row>
    <row r="20" spans="1:20" ht="27" customHeight="1" x14ac:dyDescent="0.25">
      <c r="A20" s="8">
        <v>2340</v>
      </c>
      <c r="B20" s="4" t="s">
        <v>45</v>
      </c>
      <c r="C20" s="59">
        <v>108.62</v>
      </c>
      <c r="D20" s="59">
        <v>177.93</v>
      </c>
      <c r="E20" s="59">
        <v>0</v>
      </c>
      <c r="F20" s="59">
        <v>17.100000000000001</v>
      </c>
      <c r="G20" s="59">
        <v>39.92</v>
      </c>
      <c r="H20" s="59">
        <v>41.01</v>
      </c>
      <c r="I20" s="59">
        <v>37.450000000000003</v>
      </c>
      <c r="J20" s="59">
        <v>27.4</v>
      </c>
      <c r="K20" s="59">
        <v>62.27</v>
      </c>
      <c r="L20" s="59">
        <v>54.13</v>
      </c>
      <c r="M20" s="59">
        <v>80.84</v>
      </c>
      <c r="N20" s="59">
        <v>214.86</v>
      </c>
      <c r="O20" s="59">
        <v>9.6</v>
      </c>
      <c r="P20" s="59">
        <v>88.72</v>
      </c>
      <c r="Q20" s="59">
        <v>246.07</v>
      </c>
      <c r="R20" s="34">
        <v>1205.92</v>
      </c>
      <c r="S20" s="11"/>
    </row>
    <row r="21" spans="1:20" ht="20.25" customHeight="1" x14ac:dyDescent="0.25">
      <c r="A21" s="8">
        <v>2350</v>
      </c>
      <c r="B21" s="4" t="s">
        <v>7</v>
      </c>
      <c r="C21" s="59">
        <v>21282.99</v>
      </c>
      <c r="D21" s="59">
        <v>11493.230000000001</v>
      </c>
      <c r="E21" s="59">
        <v>4552.1299999999992</v>
      </c>
      <c r="F21" s="59">
        <v>6720.4100000000008</v>
      </c>
      <c r="G21" s="59">
        <v>3994.06</v>
      </c>
      <c r="H21" s="59">
        <v>12156.12</v>
      </c>
      <c r="I21" s="59">
        <v>2408.59</v>
      </c>
      <c r="J21" s="59">
        <v>7473.12</v>
      </c>
      <c r="K21" s="59">
        <v>2330.2600000000002</v>
      </c>
      <c r="L21" s="59">
        <v>1766.6</v>
      </c>
      <c r="M21" s="59">
        <v>5318.28</v>
      </c>
      <c r="N21" s="59">
        <v>9681.19</v>
      </c>
      <c r="O21" s="59">
        <v>4792.51</v>
      </c>
      <c r="P21" s="59">
        <v>5122.62</v>
      </c>
      <c r="Q21" s="59">
        <v>14314.8</v>
      </c>
      <c r="R21" s="34">
        <v>113406.90999999999</v>
      </c>
      <c r="S21" s="11"/>
    </row>
    <row r="22" spans="1:20" ht="40.5" customHeight="1" x14ac:dyDescent="0.25">
      <c r="A22" s="8">
        <v>2360</v>
      </c>
      <c r="B22" s="4" t="s">
        <v>46</v>
      </c>
      <c r="C22" s="59">
        <v>6300.81</v>
      </c>
      <c r="D22" s="59">
        <v>545.1</v>
      </c>
      <c r="E22" s="59">
        <v>19.95</v>
      </c>
      <c r="F22" s="59">
        <v>4572.62</v>
      </c>
      <c r="G22" s="59">
        <v>0</v>
      </c>
      <c r="H22" s="59">
        <v>351.78</v>
      </c>
      <c r="I22" s="59">
        <v>3878.49</v>
      </c>
      <c r="J22" s="59">
        <v>1269.1500000000001</v>
      </c>
      <c r="K22" s="59">
        <v>2537.1</v>
      </c>
      <c r="L22" s="59">
        <v>3.76</v>
      </c>
      <c r="M22" s="59">
        <v>428.44</v>
      </c>
      <c r="N22" s="59">
        <v>1187.52</v>
      </c>
      <c r="O22" s="59">
        <v>360.17</v>
      </c>
      <c r="P22" s="59">
        <v>556.6</v>
      </c>
      <c r="Q22" s="59">
        <v>4014.55</v>
      </c>
      <c r="R22" s="34">
        <v>26026.039999999994</v>
      </c>
      <c r="S22" s="11"/>
    </row>
    <row r="23" spans="1:20" ht="38.25" customHeight="1" x14ac:dyDescent="0.25">
      <c r="A23" s="61">
        <v>2363</v>
      </c>
      <c r="B23" s="62" t="s">
        <v>49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9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74">
        <v>0</v>
      </c>
      <c r="S23" s="11"/>
    </row>
    <row r="24" spans="1:20" ht="38.25" customHeight="1" x14ac:dyDescent="0.25">
      <c r="A24" s="61">
        <v>2363</v>
      </c>
      <c r="B24" s="62" t="s">
        <v>51</v>
      </c>
      <c r="C24" s="63">
        <v>27016.799999999988</v>
      </c>
      <c r="D24" s="63">
        <v>50171.35</v>
      </c>
      <c r="E24" s="63">
        <v>3846.1100000000006</v>
      </c>
      <c r="F24" s="63">
        <v>4561.2700000000004</v>
      </c>
      <c r="G24" s="63">
        <v>1258.2999999999993</v>
      </c>
      <c r="H24" s="63">
        <v>29206.559999999998</v>
      </c>
      <c r="I24" s="63">
        <v>7614.6299999999992</v>
      </c>
      <c r="J24" s="63">
        <v>12848.080000000002</v>
      </c>
      <c r="K24" s="63">
        <v>5638.3300000000017</v>
      </c>
      <c r="L24" s="63">
        <v>2018.8700000000008</v>
      </c>
      <c r="M24" s="63">
        <v>66133.3</v>
      </c>
      <c r="N24" s="63">
        <v>24755.18</v>
      </c>
      <c r="O24" s="63">
        <v>21018.33</v>
      </c>
      <c r="P24" s="63">
        <v>8440.5499999999993</v>
      </c>
      <c r="Q24" s="63">
        <v>42731.42</v>
      </c>
      <c r="R24" s="74">
        <v>307259.07999999996</v>
      </c>
      <c r="S24" s="11"/>
    </row>
    <row r="25" spans="1:20" ht="20.25" customHeight="1" x14ac:dyDescent="0.25">
      <c r="A25" s="8">
        <v>2370</v>
      </c>
      <c r="B25" s="4" t="s">
        <v>26</v>
      </c>
      <c r="C25" s="60">
        <v>0</v>
      </c>
      <c r="D25" s="60">
        <v>2497.9300000000003</v>
      </c>
      <c r="E25" s="60">
        <v>912.03</v>
      </c>
      <c r="F25" s="60">
        <v>1582.7600000000002</v>
      </c>
      <c r="G25" s="60">
        <v>0</v>
      </c>
      <c r="H25" s="60">
        <v>1462.3100000000004</v>
      </c>
      <c r="I25" s="60">
        <v>130.8599999999999</v>
      </c>
      <c r="J25" s="60">
        <v>2007.8500000000004</v>
      </c>
      <c r="K25" s="60">
        <v>619.23999999999978</v>
      </c>
      <c r="L25" s="60">
        <v>24.029999999999973</v>
      </c>
      <c r="M25" s="60">
        <v>3531.95</v>
      </c>
      <c r="N25" s="60">
        <v>1151.9099999999999</v>
      </c>
      <c r="O25" s="60">
        <v>3403.1499999999996</v>
      </c>
      <c r="P25" s="60">
        <v>1299.48</v>
      </c>
      <c r="Q25" s="60">
        <v>0</v>
      </c>
      <c r="R25" s="34">
        <v>18623.500000000004</v>
      </c>
      <c r="S25" s="11"/>
    </row>
    <row r="26" spans="1:20" ht="21.75" customHeight="1" x14ac:dyDescent="0.25">
      <c r="A26" s="7">
        <v>2400</v>
      </c>
      <c r="B26" s="2" t="s">
        <v>8</v>
      </c>
      <c r="C26" s="34">
        <v>737.78</v>
      </c>
      <c r="D26" s="34">
        <v>0</v>
      </c>
      <c r="E26" s="34">
        <v>0</v>
      </c>
      <c r="F26" s="34">
        <v>0</v>
      </c>
      <c r="G26" s="34">
        <v>0</v>
      </c>
      <c r="H26" s="34">
        <v>109.65</v>
      </c>
      <c r="I26" s="34">
        <v>180.15</v>
      </c>
      <c r="J26" s="57">
        <v>45.02</v>
      </c>
      <c r="K26" s="34">
        <v>132</v>
      </c>
      <c r="L26" s="34">
        <v>161.03</v>
      </c>
      <c r="M26" s="34">
        <v>0</v>
      </c>
      <c r="N26" s="34">
        <v>87.12</v>
      </c>
      <c r="O26" s="34">
        <v>209.25</v>
      </c>
      <c r="P26" s="34">
        <v>145.44</v>
      </c>
      <c r="Q26" s="34">
        <v>0</v>
      </c>
      <c r="R26" s="34">
        <v>1807.44</v>
      </c>
      <c r="S26" s="11"/>
    </row>
    <row r="27" spans="1:20" ht="18.75" customHeight="1" x14ac:dyDescent="0.25">
      <c r="A27" s="7">
        <v>5233</v>
      </c>
      <c r="B27" s="29" t="s">
        <v>27</v>
      </c>
      <c r="C27" s="34">
        <v>13403.16</v>
      </c>
      <c r="D27" s="34">
        <v>5990.3600000000006</v>
      </c>
      <c r="E27" s="34">
        <v>1655.21</v>
      </c>
      <c r="F27" s="34">
        <v>119.47000000000003</v>
      </c>
      <c r="G27" s="34">
        <v>1560.17</v>
      </c>
      <c r="H27" s="34">
        <v>3560.51</v>
      </c>
      <c r="I27" s="34">
        <v>971.94</v>
      </c>
      <c r="J27" s="34">
        <v>2118.2399999999998</v>
      </c>
      <c r="K27" s="34">
        <v>1018.9499999999998</v>
      </c>
      <c r="L27" s="34">
        <v>816.2199999999998</v>
      </c>
      <c r="M27" s="34">
        <v>1625.3900000000003</v>
      </c>
      <c r="N27" s="34">
        <v>1733.5</v>
      </c>
      <c r="O27" s="34">
        <v>0</v>
      </c>
      <c r="P27" s="34">
        <v>939.2800000000002</v>
      </c>
      <c r="Q27" s="34">
        <v>390.80999999999995</v>
      </c>
      <c r="R27" s="34">
        <v>35903.210000000006</v>
      </c>
      <c r="S27" s="11"/>
    </row>
    <row r="28" spans="1:20" ht="18" customHeight="1" x14ac:dyDescent="0.25">
      <c r="A28" s="76" t="s">
        <v>9</v>
      </c>
      <c r="B28" s="77"/>
      <c r="C28" s="35">
        <v>698443.78</v>
      </c>
      <c r="D28" s="35">
        <v>506010.81999999995</v>
      </c>
      <c r="E28" s="35">
        <v>219946.71839999998</v>
      </c>
      <c r="F28" s="35">
        <v>184065.45759999999</v>
      </c>
      <c r="G28" s="35">
        <v>128614.30440000001</v>
      </c>
      <c r="H28" s="35">
        <v>534273.41</v>
      </c>
      <c r="I28" s="35">
        <v>140524.08799999999</v>
      </c>
      <c r="J28" s="35">
        <v>261277.73999999996</v>
      </c>
      <c r="K28" s="35">
        <v>211000.21616000004</v>
      </c>
      <c r="L28" s="35">
        <v>109017.766</v>
      </c>
      <c r="M28" s="35">
        <v>327753.34000000003</v>
      </c>
      <c r="N28" s="35">
        <v>284698.62400000001</v>
      </c>
      <c r="O28" s="35">
        <v>191179.38</v>
      </c>
      <c r="P28" s="35">
        <v>210423.26680000001</v>
      </c>
      <c r="Q28" s="35">
        <v>544433.34000000008</v>
      </c>
      <c r="R28" s="35">
        <v>4551662.2513600001</v>
      </c>
      <c r="T28" s="41"/>
    </row>
    <row r="29" spans="1:20" ht="24.75" customHeight="1" x14ac:dyDescent="0.25">
      <c r="A29" s="76" t="s">
        <v>23</v>
      </c>
      <c r="B29" s="78"/>
      <c r="C29" s="36">
        <v>58.145502830502835</v>
      </c>
      <c r="D29" s="36">
        <v>118.78188262910798</v>
      </c>
      <c r="E29" s="36">
        <v>333.25260363636363</v>
      </c>
      <c r="F29" s="36">
        <v>159.77904305555555</v>
      </c>
      <c r="G29" s="36">
        <v>108.261198989899</v>
      </c>
      <c r="H29" s="36">
        <v>151.95489476678043</v>
      </c>
      <c r="I29" s="36">
        <v>160.41562557077626</v>
      </c>
      <c r="J29" s="36">
        <v>129.60205357142857</v>
      </c>
      <c r="K29" s="36">
        <v>195.37057051851855</v>
      </c>
      <c r="L29" s="36">
        <v>113.56017291666667</v>
      </c>
      <c r="M29" s="36">
        <v>216.76808201058202</v>
      </c>
      <c r="N29" s="36">
        <v>225.95128888888891</v>
      </c>
      <c r="O29" s="36">
        <v>122.55088461538462</v>
      </c>
      <c r="P29" s="36">
        <v>282.82697150537638</v>
      </c>
      <c r="Q29" s="36">
        <v>169.92301498127344</v>
      </c>
      <c r="R29" s="36">
        <v>126.43506253777777</v>
      </c>
      <c r="S29" s="11"/>
      <c r="T29" s="41"/>
    </row>
    <row r="30" spans="1:20" x14ac:dyDescent="0.2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1"/>
    </row>
  </sheetData>
  <mergeCells count="2">
    <mergeCell ref="A28:B28"/>
    <mergeCell ref="A29:B29"/>
  </mergeCells>
  <phoneticPr fontId="7" type="noConversion"/>
  <conditionalFormatting sqref="A1:R29">
    <cfRule type="cellIs" dxfId="6" priority="4" operator="lessThan">
      <formula>0</formula>
    </cfRule>
  </conditionalFormatting>
  <pageMargins left="0.25" right="0.25" top="0.75" bottom="0.75" header="0.3" footer="0.3"/>
  <pageSetup paperSize="9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2:T31"/>
  <sheetViews>
    <sheetView workbookViewId="0">
      <pane ySplit="6" topLeftCell="A7" activePane="bottomLeft" state="frozen"/>
      <selection pane="bottomLeft" activeCell="B8" sqref="B8"/>
    </sheetView>
  </sheetViews>
  <sheetFormatPr defaultRowHeight="12.75" x14ac:dyDescent="0.2"/>
  <cols>
    <col min="1" max="1" width="12.28515625" customWidth="1"/>
    <col min="2" max="2" width="44.7109375" customWidth="1"/>
    <col min="3" max="3" width="11" bestFit="1" customWidth="1"/>
    <col min="4" max="4" width="11.42578125" customWidth="1"/>
    <col min="5" max="5" width="11.7109375" customWidth="1"/>
    <col min="6" max="6" width="12.42578125" customWidth="1"/>
    <col min="7" max="7" width="9.85546875" bestFit="1" customWidth="1"/>
    <col min="8" max="8" width="10.42578125" customWidth="1"/>
    <col min="9" max="9" width="13.140625" customWidth="1"/>
    <col min="10" max="10" width="10.5703125" customWidth="1"/>
    <col min="11" max="11" width="10.85546875" customWidth="1"/>
    <col min="12" max="12" width="10.7109375" customWidth="1"/>
    <col min="13" max="13" width="10.85546875" customWidth="1"/>
    <col min="14" max="14" width="10.140625" customWidth="1"/>
    <col min="15" max="15" width="14.28515625" customWidth="1"/>
    <col min="16" max="16" width="10.5703125" customWidth="1"/>
    <col min="17" max="18" width="11.28515625" customWidth="1"/>
    <col min="19" max="19" width="12.140625" style="10" customWidth="1"/>
    <col min="20" max="21" width="9.140625" customWidth="1"/>
  </cols>
  <sheetData>
    <row r="2" spans="1:20" ht="18.75" x14ac:dyDescent="0.3">
      <c r="B2" s="84" t="s">
        <v>70</v>
      </c>
    </row>
    <row r="3" spans="1:20" ht="15.75" x14ac:dyDescent="0.25">
      <c r="B3" s="85" t="s">
        <v>71</v>
      </c>
    </row>
    <row r="4" spans="1:20" x14ac:dyDescent="0.2">
      <c r="B4" s="3"/>
    </row>
    <row r="5" spans="1:20" ht="63.75" customHeight="1" x14ac:dyDescent="0.2">
      <c r="A5" s="21" t="s">
        <v>1</v>
      </c>
      <c r="B5" s="22" t="s">
        <v>0</v>
      </c>
      <c r="C5" s="13" t="s">
        <v>18</v>
      </c>
      <c r="D5" s="13" t="s">
        <v>19</v>
      </c>
      <c r="E5" s="13" t="s">
        <v>20</v>
      </c>
      <c r="F5" s="13" t="s">
        <v>58</v>
      </c>
      <c r="G5" s="13" t="s">
        <v>12</v>
      </c>
      <c r="H5" s="13" t="s">
        <v>21</v>
      </c>
      <c r="I5" s="13" t="s">
        <v>53</v>
      </c>
      <c r="J5" s="13" t="s">
        <v>63</v>
      </c>
      <c r="K5" s="53" t="s">
        <v>55</v>
      </c>
      <c r="L5" s="13" t="s">
        <v>59</v>
      </c>
      <c r="M5" s="13" t="s">
        <v>61</v>
      </c>
      <c r="N5" s="13" t="s">
        <v>56</v>
      </c>
      <c r="O5" s="13" t="s">
        <v>25</v>
      </c>
      <c r="P5" s="13" t="s">
        <v>22</v>
      </c>
      <c r="Q5" s="13" t="s">
        <v>50</v>
      </c>
      <c r="R5" s="13" t="s">
        <v>68</v>
      </c>
      <c r="S5" s="13" t="s">
        <v>17</v>
      </c>
    </row>
    <row r="6" spans="1:20" s="23" customFormat="1" ht="14.25" customHeight="1" x14ac:dyDescent="0.25">
      <c r="A6" s="16"/>
      <c r="B6" s="4" t="str">
        <f>Skolas!B5</f>
        <v>Skolēnu skaits uz 01.01.2026.</v>
      </c>
      <c r="C6" s="43">
        <v>40</v>
      </c>
      <c r="D6" s="68">
        <v>75</v>
      </c>
      <c r="E6" s="68">
        <v>127</v>
      </c>
      <c r="F6" s="68">
        <v>14</v>
      </c>
      <c r="G6" s="68">
        <v>25</v>
      </c>
      <c r="H6" s="68">
        <v>21</v>
      </c>
      <c r="I6" s="68">
        <v>35</v>
      </c>
      <c r="J6" s="68">
        <v>12</v>
      </c>
      <c r="K6" s="68">
        <v>45</v>
      </c>
      <c r="L6" s="68">
        <v>26</v>
      </c>
      <c r="M6" s="68">
        <v>11</v>
      </c>
      <c r="N6" s="68">
        <v>29</v>
      </c>
      <c r="O6" s="68">
        <v>25</v>
      </c>
      <c r="P6" s="68">
        <v>46</v>
      </c>
      <c r="Q6" s="68">
        <v>11</v>
      </c>
      <c r="R6" s="68">
        <v>39</v>
      </c>
      <c r="S6" s="54">
        <f>SUM(C6:R6)</f>
        <v>581</v>
      </c>
      <c r="T6" s="42"/>
    </row>
    <row r="7" spans="1:20" ht="13.5" x14ac:dyDescent="0.25">
      <c r="A7" s="80" t="s">
        <v>75</v>
      </c>
      <c r="B7" s="81"/>
      <c r="C7" s="81"/>
      <c r="D7" s="81"/>
      <c r="E7" s="81"/>
      <c r="F7" s="81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25"/>
    </row>
    <row r="8" spans="1:20" ht="39.75" customHeight="1" x14ac:dyDescent="0.25">
      <c r="A8" s="5">
        <v>1100</v>
      </c>
      <c r="B8" s="2" t="s">
        <v>35</v>
      </c>
      <c r="C8" s="50">
        <v>260676.06</v>
      </c>
      <c r="D8" s="50">
        <v>474524.11999999994</v>
      </c>
      <c r="E8" s="50">
        <v>705858.05999999994</v>
      </c>
      <c r="F8" s="50">
        <v>93141.15</v>
      </c>
      <c r="G8" s="50">
        <v>114111.04000000001</v>
      </c>
      <c r="H8" s="50">
        <v>193602.6</v>
      </c>
      <c r="I8" s="50">
        <v>264848.87</v>
      </c>
      <c r="J8" s="50">
        <v>94323.839999999997</v>
      </c>
      <c r="K8" s="50">
        <v>366264</v>
      </c>
      <c r="L8" s="50">
        <v>151753.35999999999</v>
      </c>
      <c r="M8" s="50">
        <v>93285.440000000002</v>
      </c>
      <c r="N8" s="50">
        <v>220064.3</v>
      </c>
      <c r="O8" s="50">
        <v>148432.24000000002</v>
      </c>
      <c r="P8" s="50">
        <v>360736.11</v>
      </c>
      <c r="Q8" s="50">
        <v>51883.5</v>
      </c>
      <c r="R8" s="50">
        <v>295354.84999999998</v>
      </c>
      <c r="S8" s="30">
        <v>3888859.5399999996</v>
      </c>
      <c r="T8" s="41"/>
    </row>
    <row r="9" spans="1:20" ht="66.75" customHeight="1" x14ac:dyDescent="0.25">
      <c r="A9" s="5">
        <v>1200</v>
      </c>
      <c r="B9" s="2" t="s">
        <v>37</v>
      </c>
      <c r="C9" s="50">
        <v>51628.450000000004</v>
      </c>
      <c r="D9" s="50">
        <v>97611.76</v>
      </c>
      <c r="E9" s="50">
        <v>142299.64000000001</v>
      </c>
      <c r="F9" s="50">
        <v>18001.8</v>
      </c>
      <c r="G9" s="50">
        <v>23253.25</v>
      </c>
      <c r="H9" s="50">
        <v>37332.31</v>
      </c>
      <c r="I9" s="50">
        <v>53912.22</v>
      </c>
      <c r="J9" s="50">
        <v>19046.39</v>
      </c>
      <c r="K9" s="50">
        <v>74249.070000000007</v>
      </c>
      <c r="L9" s="50">
        <v>30403.22</v>
      </c>
      <c r="M9" s="50">
        <v>19074.129999999997</v>
      </c>
      <c r="N9" s="50">
        <v>45212.66</v>
      </c>
      <c r="O9" s="50">
        <v>28980.95</v>
      </c>
      <c r="P9" s="50">
        <v>73512.25</v>
      </c>
      <c r="Q9" s="50">
        <v>10665.7</v>
      </c>
      <c r="R9" s="50">
        <v>75250.02</v>
      </c>
      <c r="S9" s="30">
        <v>800433.82</v>
      </c>
      <c r="T9" s="41"/>
    </row>
    <row r="10" spans="1:20" ht="42.75" customHeight="1" x14ac:dyDescent="0.25">
      <c r="A10" s="5">
        <v>2100</v>
      </c>
      <c r="B10" s="2" t="s">
        <v>28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30">
        <v>0</v>
      </c>
    </row>
    <row r="11" spans="1:20" ht="28.5" customHeight="1" x14ac:dyDescent="0.25">
      <c r="A11" s="5">
        <v>2200</v>
      </c>
      <c r="B11" s="2" t="s">
        <v>36</v>
      </c>
      <c r="C11" s="31">
        <v>9653.85</v>
      </c>
      <c r="D11" s="31">
        <v>22185.019999999997</v>
      </c>
      <c r="E11" s="31">
        <v>50635.130000000005</v>
      </c>
      <c r="F11" s="31">
        <v>5244.630000000001</v>
      </c>
      <c r="G11" s="31">
        <v>5216.8</v>
      </c>
      <c r="H11" s="31">
        <v>12531.81</v>
      </c>
      <c r="I11" s="31">
        <v>18578.310000000001</v>
      </c>
      <c r="J11" s="31">
        <v>3580.83</v>
      </c>
      <c r="K11" s="31">
        <v>29239.09</v>
      </c>
      <c r="L11" s="31">
        <v>11543.89</v>
      </c>
      <c r="M11" s="31">
        <v>12478.96</v>
      </c>
      <c r="N11" s="31">
        <v>15174.84</v>
      </c>
      <c r="O11" s="31">
        <v>9081.6999999999989</v>
      </c>
      <c r="P11" s="31">
        <v>9347.0200000000023</v>
      </c>
      <c r="Q11" s="31">
        <v>2912.5299999999997</v>
      </c>
      <c r="R11" s="31">
        <v>12846.930000000002</v>
      </c>
      <c r="S11" s="30">
        <v>230251.33999999997</v>
      </c>
    </row>
    <row r="12" spans="1:20" ht="18.75" customHeight="1" x14ac:dyDescent="0.25">
      <c r="A12" s="6">
        <v>2210</v>
      </c>
      <c r="B12" s="4" t="s">
        <v>2</v>
      </c>
      <c r="C12" s="32">
        <v>145.69</v>
      </c>
      <c r="D12" s="32">
        <v>166.91</v>
      </c>
      <c r="E12" s="32">
        <v>168.69</v>
      </c>
      <c r="F12" s="32">
        <v>0</v>
      </c>
      <c r="G12" s="32">
        <v>131.83000000000001</v>
      </c>
      <c r="H12" s="32">
        <v>173.72</v>
      </c>
      <c r="I12" s="32">
        <v>1405.09</v>
      </c>
      <c r="J12" s="32">
        <v>104.33</v>
      </c>
      <c r="K12" s="32">
        <v>749.95</v>
      </c>
      <c r="L12" s="32">
        <v>305.82</v>
      </c>
      <c r="M12" s="32">
        <v>208.58</v>
      </c>
      <c r="N12" s="32">
        <v>283.05</v>
      </c>
      <c r="O12" s="32">
        <v>234.18</v>
      </c>
      <c r="P12" s="32">
        <v>330.91</v>
      </c>
      <c r="Q12" s="32">
        <v>0</v>
      </c>
      <c r="R12" s="32">
        <v>189.37</v>
      </c>
      <c r="S12" s="30">
        <v>4598.12</v>
      </c>
    </row>
    <row r="13" spans="1:20" ht="21" customHeight="1" x14ac:dyDescent="0.25">
      <c r="A13" s="6">
        <v>2220</v>
      </c>
      <c r="B13" s="4" t="s">
        <v>3</v>
      </c>
      <c r="C13" s="32">
        <v>7430.68</v>
      </c>
      <c r="D13" s="32">
        <v>17794.64</v>
      </c>
      <c r="E13" s="32">
        <v>38534.33</v>
      </c>
      <c r="F13" s="32">
        <v>4717.92</v>
      </c>
      <c r="G13" s="32">
        <v>4904.25</v>
      </c>
      <c r="H13" s="32">
        <v>11180</v>
      </c>
      <c r="I13" s="32">
        <v>10154.58</v>
      </c>
      <c r="J13" s="32">
        <v>3215.85</v>
      </c>
      <c r="K13" s="32">
        <v>23230.51</v>
      </c>
      <c r="L13" s="32">
        <v>9489.69</v>
      </c>
      <c r="M13" s="32">
        <v>6242.69</v>
      </c>
      <c r="N13" s="32">
        <v>14207.84</v>
      </c>
      <c r="O13" s="32">
        <v>7852.74</v>
      </c>
      <c r="P13" s="32">
        <v>7969.29</v>
      </c>
      <c r="Q13" s="32">
        <v>2767.79</v>
      </c>
      <c r="R13" s="32">
        <v>11107.77</v>
      </c>
      <c r="S13" s="30">
        <v>180800.57</v>
      </c>
    </row>
    <row r="14" spans="1:20" ht="27" customHeight="1" x14ac:dyDescent="0.25">
      <c r="A14" s="6">
        <v>2230</v>
      </c>
      <c r="B14" s="4" t="s">
        <v>4</v>
      </c>
      <c r="C14" s="32">
        <v>271.88</v>
      </c>
      <c r="D14" s="32">
        <v>760.1</v>
      </c>
      <c r="E14" s="32">
        <v>1574.92</v>
      </c>
      <c r="F14" s="32">
        <v>141.06</v>
      </c>
      <c r="G14" s="32">
        <v>63.7</v>
      </c>
      <c r="H14" s="32">
        <v>139.86000000000001</v>
      </c>
      <c r="I14" s="32">
        <v>416.68</v>
      </c>
      <c r="J14" s="32">
        <v>37.53</v>
      </c>
      <c r="K14" s="32">
        <v>628.5</v>
      </c>
      <c r="L14" s="32">
        <v>159.47999999999999</v>
      </c>
      <c r="M14" s="32">
        <v>17.97</v>
      </c>
      <c r="N14" s="32">
        <v>234.49</v>
      </c>
      <c r="O14" s="32">
        <v>145.41</v>
      </c>
      <c r="P14" s="32">
        <v>273.44</v>
      </c>
      <c r="Q14" s="32">
        <v>144.74</v>
      </c>
      <c r="R14" s="32">
        <v>640.41999999999996</v>
      </c>
      <c r="S14" s="30">
        <v>5650.1799999999994</v>
      </c>
    </row>
    <row r="15" spans="1:20" ht="27" customHeight="1" x14ac:dyDescent="0.25">
      <c r="A15" s="6">
        <v>2240</v>
      </c>
      <c r="B15" s="4" t="s">
        <v>29</v>
      </c>
      <c r="C15" s="32">
        <v>1353.42</v>
      </c>
      <c r="D15" s="32">
        <v>3238.6</v>
      </c>
      <c r="E15" s="32">
        <v>9695.7900000000009</v>
      </c>
      <c r="F15" s="32">
        <v>364.73</v>
      </c>
      <c r="G15" s="32">
        <v>117.02</v>
      </c>
      <c r="H15" s="32">
        <v>859.75</v>
      </c>
      <c r="I15" s="32">
        <v>6544.17</v>
      </c>
      <c r="J15" s="32">
        <v>104.45</v>
      </c>
      <c r="K15" s="32">
        <v>3929.7</v>
      </c>
      <c r="L15" s="32">
        <v>1544.49</v>
      </c>
      <c r="M15" s="32">
        <v>5981.2</v>
      </c>
      <c r="N15" s="32">
        <v>394.35</v>
      </c>
      <c r="O15" s="32">
        <v>689.79</v>
      </c>
      <c r="P15" s="32">
        <v>663.27</v>
      </c>
      <c r="Q15" s="32">
        <v>0</v>
      </c>
      <c r="R15" s="32">
        <v>500.68</v>
      </c>
      <c r="S15" s="30">
        <v>35981.410000000003</v>
      </c>
    </row>
    <row r="16" spans="1:20" ht="17.25" customHeight="1" x14ac:dyDescent="0.25">
      <c r="A16" s="6">
        <v>2250</v>
      </c>
      <c r="B16" s="4" t="s">
        <v>5</v>
      </c>
      <c r="C16" s="32">
        <v>0</v>
      </c>
      <c r="D16" s="32">
        <v>0</v>
      </c>
      <c r="E16" s="32">
        <v>3.58</v>
      </c>
      <c r="F16" s="32">
        <v>0</v>
      </c>
      <c r="G16" s="32">
        <v>0</v>
      </c>
      <c r="H16" s="32">
        <v>101.5</v>
      </c>
      <c r="I16" s="32">
        <v>0</v>
      </c>
      <c r="J16" s="32">
        <v>53.31</v>
      </c>
      <c r="K16" s="32">
        <v>153.44999999999999</v>
      </c>
      <c r="L16" s="32">
        <v>0</v>
      </c>
      <c r="M16" s="32">
        <v>0</v>
      </c>
      <c r="N16" s="32">
        <v>0</v>
      </c>
      <c r="O16" s="32">
        <v>70.33</v>
      </c>
      <c r="P16" s="32">
        <v>0</v>
      </c>
      <c r="Q16" s="32">
        <v>0</v>
      </c>
      <c r="R16" s="32">
        <v>213.37</v>
      </c>
      <c r="S16" s="30">
        <v>595.54</v>
      </c>
    </row>
    <row r="17" spans="1:20" ht="27" customHeight="1" x14ac:dyDescent="0.25">
      <c r="A17" s="6">
        <v>2260</v>
      </c>
      <c r="B17" s="4" t="s">
        <v>30</v>
      </c>
      <c r="C17" s="32">
        <v>452.18</v>
      </c>
      <c r="D17" s="32">
        <v>224.77</v>
      </c>
      <c r="E17" s="32">
        <v>657.82</v>
      </c>
      <c r="F17" s="32">
        <v>20.92</v>
      </c>
      <c r="G17" s="32">
        <v>0</v>
      </c>
      <c r="H17" s="32">
        <v>76.98</v>
      </c>
      <c r="I17" s="32">
        <v>57.79</v>
      </c>
      <c r="J17" s="32">
        <v>65.36</v>
      </c>
      <c r="K17" s="32">
        <v>546.98</v>
      </c>
      <c r="L17" s="32">
        <v>44.41</v>
      </c>
      <c r="M17" s="32">
        <v>28.52</v>
      </c>
      <c r="N17" s="32">
        <v>55.11</v>
      </c>
      <c r="O17" s="32">
        <v>89.25</v>
      </c>
      <c r="P17" s="32">
        <v>110.11</v>
      </c>
      <c r="Q17" s="32">
        <v>0</v>
      </c>
      <c r="R17" s="32">
        <v>195.32</v>
      </c>
      <c r="S17" s="30">
        <v>2625.5200000000004</v>
      </c>
    </row>
    <row r="18" spans="1:20" ht="24.75" customHeight="1" x14ac:dyDescent="0.25">
      <c r="A18" s="5">
        <v>2300</v>
      </c>
      <c r="B18" s="2" t="s">
        <v>31</v>
      </c>
      <c r="C18" s="31">
        <v>13567</v>
      </c>
      <c r="D18" s="31">
        <v>26762.48</v>
      </c>
      <c r="E18" s="31">
        <v>40955.560000000005</v>
      </c>
      <c r="F18" s="31">
        <v>5794.9299999999994</v>
      </c>
      <c r="G18" s="31">
        <v>7574.52</v>
      </c>
      <c r="H18" s="31">
        <v>7354.5</v>
      </c>
      <c r="I18" s="31">
        <v>14008.88</v>
      </c>
      <c r="J18" s="31">
        <v>4179.96</v>
      </c>
      <c r="K18" s="31">
        <v>20102.940000000002</v>
      </c>
      <c r="L18" s="31">
        <v>10069.06</v>
      </c>
      <c r="M18" s="31">
        <v>3340.2200000000003</v>
      </c>
      <c r="N18" s="31">
        <v>35292.83</v>
      </c>
      <c r="O18" s="31">
        <v>12261.7</v>
      </c>
      <c r="P18" s="31">
        <v>26920.829999999998</v>
      </c>
      <c r="Q18" s="31">
        <v>6960.44</v>
      </c>
      <c r="R18" s="31">
        <v>9338.36</v>
      </c>
      <c r="S18" s="30">
        <v>244484.21000000002</v>
      </c>
      <c r="T18" s="1"/>
    </row>
    <row r="19" spans="1:20" ht="15.75" customHeight="1" x14ac:dyDescent="0.25">
      <c r="A19" s="8">
        <v>2310</v>
      </c>
      <c r="B19" s="4" t="s">
        <v>32</v>
      </c>
      <c r="C19" s="32">
        <v>1384.18</v>
      </c>
      <c r="D19" s="32">
        <v>2287.02</v>
      </c>
      <c r="E19" s="32">
        <v>5039.91</v>
      </c>
      <c r="F19" s="32">
        <v>1331.62</v>
      </c>
      <c r="G19" s="32">
        <v>714.9</v>
      </c>
      <c r="H19" s="32">
        <v>451.83</v>
      </c>
      <c r="I19" s="32">
        <v>1199.8499999999999</v>
      </c>
      <c r="J19" s="32">
        <v>729.23</v>
      </c>
      <c r="K19" s="32">
        <v>3606.75</v>
      </c>
      <c r="L19" s="32">
        <v>1648.28</v>
      </c>
      <c r="M19" s="32">
        <v>667.56</v>
      </c>
      <c r="N19" s="32">
        <v>1240.53</v>
      </c>
      <c r="O19" s="32">
        <v>1883.7</v>
      </c>
      <c r="P19" s="32">
        <v>1940.31</v>
      </c>
      <c r="Q19" s="32">
        <v>680.59</v>
      </c>
      <c r="R19" s="32">
        <v>1781.67</v>
      </c>
      <c r="S19" s="30">
        <v>26587.93</v>
      </c>
    </row>
    <row r="20" spans="1:20" ht="27.75" customHeight="1" x14ac:dyDescent="0.25">
      <c r="A20" s="8">
        <v>2320</v>
      </c>
      <c r="B20" s="4" t="s">
        <v>6</v>
      </c>
      <c r="C20" s="32">
        <v>598.44000000000005</v>
      </c>
      <c r="D20" s="32">
        <v>0</v>
      </c>
      <c r="E20" s="32">
        <v>11.4</v>
      </c>
      <c r="F20" s="32">
        <v>0</v>
      </c>
      <c r="G20" s="32">
        <v>0</v>
      </c>
      <c r="H20" s="32">
        <v>0</v>
      </c>
      <c r="I20" s="32">
        <v>1.1200000000000001</v>
      </c>
      <c r="J20" s="32">
        <v>0</v>
      </c>
      <c r="K20" s="32">
        <v>4.6100000000000003</v>
      </c>
      <c r="L20" s="32">
        <v>0</v>
      </c>
      <c r="M20" s="32">
        <v>0</v>
      </c>
      <c r="N20" s="32">
        <v>0</v>
      </c>
      <c r="O20" s="32">
        <v>0</v>
      </c>
      <c r="P20" s="32">
        <v>6963.9</v>
      </c>
      <c r="Q20" s="32">
        <v>2846.8</v>
      </c>
      <c r="R20" s="32">
        <v>0</v>
      </c>
      <c r="S20" s="30">
        <v>10426.27</v>
      </c>
    </row>
    <row r="21" spans="1:20" ht="24.75" customHeight="1" x14ac:dyDescent="0.25">
      <c r="A21" s="8">
        <v>2340</v>
      </c>
      <c r="B21" s="4" t="s">
        <v>33</v>
      </c>
      <c r="C21" s="32">
        <v>21.46</v>
      </c>
      <c r="D21" s="32">
        <v>0</v>
      </c>
      <c r="E21" s="32">
        <v>56.81</v>
      </c>
      <c r="F21" s="32">
        <v>0</v>
      </c>
      <c r="G21" s="32">
        <v>0</v>
      </c>
      <c r="H21" s="32">
        <v>0</v>
      </c>
      <c r="I21" s="32">
        <v>7.14</v>
      </c>
      <c r="J21" s="32">
        <v>7.71</v>
      </c>
      <c r="K21" s="32">
        <v>0</v>
      </c>
      <c r="L21" s="32">
        <v>25.11</v>
      </c>
      <c r="M21" s="32">
        <v>20.350000000000001</v>
      </c>
      <c r="N21" s="32">
        <v>56.88</v>
      </c>
      <c r="O21" s="32">
        <v>42.15</v>
      </c>
      <c r="P21" s="32">
        <v>0</v>
      </c>
      <c r="Q21" s="32">
        <v>17.37</v>
      </c>
      <c r="R21" s="32">
        <v>18.98</v>
      </c>
      <c r="S21" s="30">
        <v>273.96000000000004</v>
      </c>
    </row>
    <row r="22" spans="1:20" ht="20.25" customHeight="1" x14ac:dyDescent="0.25">
      <c r="A22" s="8">
        <v>2350</v>
      </c>
      <c r="B22" s="4" t="s">
        <v>7</v>
      </c>
      <c r="C22" s="32">
        <v>1487.45</v>
      </c>
      <c r="D22" s="32">
        <v>2517.33</v>
      </c>
      <c r="E22" s="32">
        <v>4927.3100000000004</v>
      </c>
      <c r="F22" s="32">
        <v>629.16</v>
      </c>
      <c r="G22" s="32">
        <v>795.59</v>
      </c>
      <c r="H22" s="32">
        <v>963.27</v>
      </c>
      <c r="I22" s="32">
        <v>1463.38</v>
      </c>
      <c r="J22" s="32">
        <v>525.9</v>
      </c>
      <c r="K22" s="32">
        <v>2807.9</v>
      </c>
      <c r="L22" s="32">
        <v>1595.04</v>
      </c>
      <c r="M22" s="32">
        <v>334.39</v>
      </c>
      <c r="N22" s="32">
        <v>924.27</v>
      </c>
      <c r="O22" s="32">
        <v>1837.54</v>
      </c>
      <c r="P22" s="32">
        <v>2702.7</v>
      </c>
      <c r="Q22" s="32">
        <v>417.62</v>
      </c>
      <c r="R22" s="32">
        <v>2490.6799999999998</v>
      </c>
      <c r="S22" s="30">
        <v>26419.530000000002</v>
      </c>
    </row>
    <row r="23" spans="1:20" ht="38.25" customHeight="1" x14ac:dyDescent="0.25">
      <c r="A23" s="8">
        <v>2360</v>
      </c>
      <c r="B23" s="4" t="s">
        <v>34</v>
      </c>
      <c r="C23" s="32">
        <v>0</v>
      </c>
      <c r="D23" s="32">
        <v>108.04</v>
      </c>
      <c r="E23" s="32">
        <v>192.95</v>
      </c>
      <c r="F23" s="32">
        <v>23.23</v>
      </c>
      <c r="G23" s="32">
        <v>191.31</v>
      </c>
      <c r="H23" s="32">
        <v>80.23</v>
      </c>
      <c r="I23" s="32">
        <v>126.39</v>
      </c>
      <c r="J23" s="32">
        <v>0</v>
      </c>
      <c r="K23" s="32">
        <v>271.45999999999998</v>
      </c>
      <c r="L23" s="32">
        <v>162.9</v>
      </c>
      <c r="M23" s="32">
        <v>80.48</v>
      </c>
      <c r="N23" s="32">
        <v>29.86</v>
      </c>
      <c r="O23" s="32">
        <v>230.28</v>
      </c>
      <c r="P23" s="32">
        <v>12.15</v>
      </c>
      <c r="Q23" s="32">
        <v>23.94</v>
      </c>
      <c r="R23" s="32">
        <v>589.35</v>
      </c>
      <c r="S23" s="30">
        <v>2122.5700000000002</v>
      </c>
    </row>
    <row r="24" spans="1:20" ht="27" customHeight="1" x14ac:dyDescent="0.25">
      <c r="A24" s="64">
        <v>2363</v>
      </c>
      <c r="B24" s="65" t="s">
        <v>52</v>
      </c>
      <c r="C24" s="44">
        <v>9347.66</v>
      </c>
      <c r="D24" s="44">
        <v>21455.96</v>
      </c>
      <c r="E24" s="44">
        <v>29100.45</v>
      </c>
      <c r="F24" s="44">
        <v>3452.18</v>
      </c>
      <c r="G24" s="44">
        <v>5710.37</v>
      </c>
      <c r="H24" s="44">
        <v>5668.81</v>
      </c>
      <c r="I24" s="44">
        <v>10763.65</v>
      </c>
      <c r="J24" s="44">
        <v>2698.39</v>
      </c>
      <c r="K24" s="44">
        <v>12009.7</v>
      </c>
      <c r="L24" s="44">
        <v>6195.91</v>
      </c>
      <c r="M24" s="44">
        <v>2132.5700000000002</v>
      </c>
      <c r="N24" s="44">
        <v>32330.57</v>
      </c>
      <c r="O24" s="44">
        <v>7828.86</v>
      </c>
      <c r="P24" s="44">
        <v>14348.49</v>
      </c>
      <c r="Q24" s="44">
        <v>2762.99</v>
      </c>
      <c r="R24" s="44">
        <v>4062.94</v>
      </c>
      <c r="S24" s="75">
        <v>169869.49999999997</v>
      </c>
    </row>
    <row r="25" spans="1:20" ht="20.25" customHeight="1" x14ac:dyDescent="0.25">
      <c r="A25" s="8">
        <v>2370</v>
      </c>
      <c r="B25" s="4" t="s">
        <v>26</v>
      </c>
      <c r="C25" s="32">
        <v>727.81</v>
      </c>
      <c r="D25" s="32">
        <v>394.13</v>
      </c>
      <c r="E25" s="32">
        <v>1626.73</v>
      </c>
      <c r="F25" s="32">
        <v>358.74</v>
      </c>
      <c r="G25" s="32">
        <v>162.35</v>
      </c>
      <c r="H25" s="32">
        <v>190.36</v>
      </c>
      <c r="I25" s="32">
        <v>447.35</v>
      </c>
      <c r="J25" s="32">
        <v>218.73</v>
      </c>
      <c r="K25" s="32">
        <v>1402.52</v>
      </c>
      <c r="L25" s="32">
        <v>441.82</v>
      </c>
      <c r="M25" s="32">
        <v>104.87</v>
      </c>
      <c r="N25" s="32">
        <v>710.72</v>
      </c>
      <c r="O25" s="32">
        <v>439.17</v>
      </c>
      <c r="P25" s="32">
        <v>953.28</v>
      </c>
      <c r="Q25" s="32">
        <v>211.13</v>
      </c>
      <c r="R25" s="32">
        <v>394.74</v>
      </c>
      <c r="S25" s="30">
        <v>8784.4499999999989</v>
      </c>
    </row>
    <row r="26" spans="1:20" ht="21.75" customHeight="1" x14ac:dyDescent="0.25">
      <c r="A26" s="7">
        <v>2400</v>
      </c>
      <c r="B26" s="2" t="s">
        <v>8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0">
        <v>0</v>
      </c>
    </row>
    <row r="27" spans="1:20" ht="18.75" customHeight="1" x14ac:dyDescent="0.25">
      <c r="A27" s="7">
        <v>5233</v>
      </c>
      <c r="B27" s="2" t="s">
        <v>27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0">
        <v>0</v>
      </c>
    </row>
    <row r="28" spans="1:20" ht="18" customHeight="1" x14ac:dyDescent="0.25">
      <c r="A28" s="76" t="s">
        <v>9</v>
      </c>
      <c r="B28" s="77"/>
      <c r="C28" s="37">
        <v>335525.36</v>
      </c>
      <c r="D28" s="37">
        <v>621083.37999999989</v>
      </c>
      <c r="E28" s="37">
        <v>939748.39</v>
      </c>
      <c r="F28" s="37">
        <v>122182.51</v>
      </c>
      <c r="G28" s="37">
        <v>150155.60999999999</v>
      </c>
      <c r="H28" s="37">
        <v>250821.22</v>
      </c>
      <c r="I28" s="37">
        <v>351348.27999999997</v>
      </c>
      <c r="J28" s="37">
        <v>121131.02</v>
      </c>
      <c r="K28" s="37">
        <v>489855.10000000003</v>
      </c>
      <c r="L28" s="37">
        <v>203769.52999999997</v>
      </c>
      <c r="M28" s="37">
        <v>128178.75</v>
      </c>
      <c r="N28" s="37">
        <v>315744.63</v>
      </c>
      <c r="O28" s="37">
        <v>198756.59000000005</v>
      </c>
      <c r="P28" s="37">
        <v>470516.21</v>
      </c>
      <c r="Q28" s="37">
        <v>72422.17</v>
      </c>
      <c r="R28" s="37">
        <v>392790.16</v>
      </c>
      <c r="S28" s="37">
        <v>5164028.9099999992</v>
      </c>
      <c r="T28" s="15"/>
    </row>
    <row r="29" spans="1:20" ht="30" customHeight="1" x14ac:dyDescent="0.25">
      <c r="A29" s="76" t="s">
        <v>24</v>
      </c>
      <c r="B29" s="79"/>
      <c r="C29" s="38">
        <v>699.01116666666667</v>
      </c>
      <c r="D29" s="38">
        <v>690.09264444444432</v>
      </c>
      <c r="E29" s="38">
        <v>616.63280183727034</v>
      </c>
      <c r="F29" s="38">
        <v>727.27684523809523</v>
      </c>
      <c r="G29" s="38">
        <v>500.51869999999991</v>
      </c>
      <c r="H29" s="38">
        <v>995.32230158730169</v>
      </c>
      <c r="I29" s="38">
        <v>836.54352380952378</v>
      </c>
      <c r="J29" s="38">
        <v>841.18763888888896</v>
      </c>
      <c r="K29" s="38">
        <v>907.13907407407407</v>
      </c>
      <c r="L29" s="38">
        <v>653.10746794871784</v>
      </c>
      <c r="M29" s="38">
        <v>971.05113636363637</v>
      </c>
      <c r="N29" s="38">
        <v>907.31215517241378</v>
      </c>
      <c r="O29" s="38">
        <v>662.5219666666668</v>
      </c>
      <c r="P29" s="38">
        <v>852.38443840579714</v>
      </c>
      <c r="Q29" s="38">
        <v>548.65280303030306</v>
      </c>
      <c r="R29" s="38">
        <v>839.29521367521363</v>
      </c>
      <c r="S29" s="38">
        <v>740.68114027538707</v>
      </c>
    </row>
    <row r="30" spans="1:20" x14ac:dyDescent="0.2">
      <c r="A30" s="39"/>
      <c r="B30" s="39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20" x14ac:dyDescent="0.2">
      <c r="A31" s="39"/>
      <c r="B31" s="14"/>
      <c r="C31" s="66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26"/>
      <c r="T31" s="12"/>
    </row>
  </sheetData>
  <mergeCells count="3">
    <mergeCell ref="A28:B28"/>
    <mergeCell ref="A29:B29"/>
    <mergeCell ref="A7:F7"/>
  </mergeCells>
  <conditionalFormatting sqref="A5:S29">
    <cfRule type="cellIs" dxfId="5" priority="3" operator="lessThan">
      <formula>0</formula>
    </cfRule>
  </conditionalFormatting>
  <conditionalFormatting sqref="C8:S2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2:T32"/>
  <sheetViews>
    <sheetView workbookViewId="0">
      <pane ySplit="6" topLeftCell="A7" activePane="bottomLeft" state="frozen"/>
      <selection pane="bottomLeft" activeCell="B10" sqref="B10"/>
    </sheetView>
  </sheetViews>
  <sheetFormatPr defaultRowHeight="12.75" x14ac:dyDescent="0.2"/>
  <cols>
    <col min="1" max="1" width="12.28515625" customWidth="1"/>
    <col min="2" max="2" width="53" customWidth="1"/>
    <col min="3" max="3" width="11.85546875" customWidth="1"/>
    <col min="4" max="4" width="10.7109375" customWidth="1"/>
    <col min="5" max="5" width="9.85546875" customWidth="1"/>
    <col min="6" max="6" width="10.5703125" customWidth="1"/>
    <col min="7" max="7" width="9.140625" customWidth="1"/>
    <col min="8" max="8" width="9.5703125" customWidth="1"/>
    <col min="9" max="9" width="13.140625" customWidth="1"/>
    <col min="10" max="11" width="10.85546875" customWidth="1"/>
    <col min="12" max="12" width="10.7109375" customWidth="1"/>
    <col min="13" max="13" width="9.42578125" customWidth="1"/>
    <col min="14" max="14" width="13.7109375" customWidth="1"/>
    <col min="15" max="15" width="13.5703125" customWidth="1"/>
    <col min="16" max="16" width="13" customWidth="1"/>
    <col min="17" max="18" width="11.42578125" customWidth="1"/>
    <col min="19" max="19" width="11.42578125" style="10" customWidth="1"/>
    <col min="20" max="20" width="9.140625" customWidth="1"/>
  </cols>
  <sheetData>
    <row r="2" spans="1:20" ht="18.75" x14ac:dyDescent="0.3">
      <c r="B2" s="84" t="s">
        <v>72</v>
      </c>
    </row>
    <row r="3" spans="1:20" ht="15.75" x14ac:dyDescent="0.25">
      <c r="A3" s="1"/>
      <c r="B3" s="85" t="s">
        <v>71</v>
      </c>
      <c r="C3" s="1"/>
    </row>
    <row r="4" spans="1:20" x14ac:dyDescent="0.2">
      <c r="A4" s="1"/>
      <c r="B4" s="3"/>
      <c r="C4" s="1"/>
    </row>
    <row r="5" spans="1:20" ht="67.5" customHeight="1" x14ac:dyDescent="0.2">
      <c r="A5" s="21" t="s">
        <v>1</v>
      </c>
      <c r="B5" s="22" t="s">
        <v>0</v>
      </c>
      <c r="C5" s="49" t="s">
        <v>18</v>
      </c>
      <c r="D5" s="49" t="s">
        <v>19</v>
      </c>
      <c r="E5" s="49" t="s">
        <v>20</v>
      </c>
      <c r="F5" s="49" t="s">
        <v>58</v>
      </c>
      <c r="G5" s="49" t="s">
        <v>12</v>
      </c>
      <c r="H5" s="49" t="s">
        <v>21</v>
      </c>
      <c r="I5" s="49" t="s">
        <v>53</v>
      </c>
      <c r="J5" s="13" t="s">
        <v>63</v>
      </c>
      <c r="K5" s="48" t="s">
        <v>55</v>
      </c>
      <c r="L5" s="49" t="s">
        <v>59</v>
      </c>
      <c r="M5" s="49" t="s">
        <v>61</v>
      </c>
      <c r="N5" s="49" t="s">
        <v>56</v>
      </c>
      <c r="O5" s="49" t="s">
        <v>25</v>
      </c>
      <c r="P5" s="49" t="s">
        <v>22</v>
      </c>
      <c r="Q5" s="49" t="s">
        <v>50</v>
      </c>
      <c r="R5" s="13" t="s">
        <v>68</v>
      </c>
      <c r="S5" s="13" t="s">
        <v>17</v>
      </c>
    </row>
    <row r="6" spans="1:20" ht="21" customHeight="1" x14ac:dyDescent="0.25">
      <c r="A6" s="16"/>
      <c r="B6" s="4" t="str">
        <f>Skolas!B5</f>
        <v>Skolēnu skaits uz 01.01.2026.</v>
      </c>
      <c r="C6" s="43">
        <v>53</v>
      </c>
      <c r="D6" s="67">
        <v>93</v>
      </c>
      <c r="E6" s="67">
        <v>157</v>
      </c>
      <c r="F6" s="67">
        <v>19</v>
      </c>
      <c r="G6" s="67">
        <v>29</v>
      </c>
      <c r="H6" s="67">
        <v>39</v>
      </c>
      <c r="I6" s="67">
        <v>60</v>
      </c>
      <c r="J6" s="67">
        <v>26</v>
      </c>
      <c r="K6" s="67">
        <v>54</v>
      </c>
      <c r="L6" s="67">
        <v>25</v>
      </c>
      <c r="M6" s="67">
        <v>19</v>
      </c>
      <c r="N6" s="67">
        <v>41</v>
      </c>
      <c r="O6" s="67">
        <v>35</v>
      </c>
      <c r="P6" s="67">
        <v>76</v>
      </c>
      <c r="Q6" s="67">
        <v>8</v>
      </c>
      <c r="R6" s="67">
        <v>72</v>
      </c>
      <c r="S6" s="33">
        <f>SUM(C6:R6)</f>
        <v>806</v>
      </c>
      <c r="T6" s="42"/>
    </row>
    <row r="7" spans="1:20" ht="13.5" x14ac:dyDescent="0.25">
      <c r="A7" s="80" t="s">
        <v>75</v>
      </c>
      <c r="B7" s="81"/>
      <c r="C7" s="81"/>
      <c r="D7" s="81"/>
      <c r="E7" s="81"/>
      <c r="F7" s="81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25"/>
    </row>
    <row r="8" spans="1:20" ht="39" x14ac:dyDescent="0.25">
      <c r="A8" s="5">
        <v>1100</v>
      </c>
      <c r="B8" s="2" t="s">
        <v>35</v>
      </c>
      <c r="C8" s="31">
        <v>60615.09</v>
      </c>
      <c r="D8" s="31">
        <v>119174.2</v>
      </c>
      <c r="E8" s="31">
        <v>161621.26999999999</v>
      </c>
      <c r="F8" s="31">
        <v>23229.54</v>
      </c>
      <c r="G8" s="31">
        <v>32384.639999999999</v>
      </c>
      <c r="H8" s="31">
        <v>54361.87</v>
      </c>
      <c r="I8" s="31">
        <v>96993.919999999998</v>
      </c>
      <c r="J8" s="31">
        <v>42203.61</v>
      </c>
      <c r="K8" s="31">
        <v>124142.8</v>
      </c>
      <c r="L8" s="31">
        <v>36861.08</v>
      </c>
      <c r="M8" s="31">
        <v>38260.43</v>
      </c>
      <c r="N8" s="31">
        <v>68260.56</v>
      </c>
      <c r="O8" s="31">
        <v>36204.04</v>
      </c>
      <c r="P8" s="31">
        <v>159677.25</v>
      </c>
      <c r="Q8" s="31">
        <v>10274.99</v>
      </c>
      <c r="R8" s="31">
        <v>118002.23</v>
      </c>
      <c r="S8" s="30">
        <v>1182267.52</v>
      </c>
    </row>
    <row r="9" spans="1:20" ht="51.75" x14ac:dyDescent="0.25">
      <c r="A9" s="5">
        <v>1200</v>
      </c>
      <c r="B9" s="2" t="s">
        <v>37</v>
      </c>
      <c r="C9" s="31">
        <v>13346.4</v>
      </c>
      <c r="D9" s="31">
        <v>27354.37</v>
      </c>
      <c r="E9" s="31">
        <v>36196.589999999997</v>
      </c>
      <c r="F9" s="31">
        <v>5135.47</v>
      </c>
      <c r="G9" s="31">
        <v>6740.05</v>
      </c>
      <c r="H9" s="31">
        <v>11691.85</v>
      </c>
      <c r="I9" s="31">
        <v>21655.88</v>
      </c>
      <c r="J9" s="31">
        <v>8818.4599999999991</v>
      </c>
      <c r="K9" s="31">
        <v>26972.89</v>
      </c>
      <c r="L9" s="31">
        <v>7815.58</v>
      </c>
      <c r="M9" s="31">
        <v>8361.73</v>
      </c>
      <c r="N9" s="31">
        <v>15089.78</v>
      </c>
      <c r="O9" s="31">
        <v>7533.09</v>
      </c>
      <c r="P9" s="31">
        <v>35726.29</v>
      </c>
      <c r="Q9" s="31">
        <v>2515.7600000000002</v>
      </c>
      <c r="R9" s="31">
        <v>34695.980000000003</v>
      </c>
      <c r="S9" s="30">
        <v>269650.17000000004</v>
      </c>
    </row>
    <row r="10" spans="1:20" ht="39" x14ac:dyDescent="0.25">
      <c r="A10" s="5">
        <v>2100</v>
      </c>
      <c r="B10" s="2" t="s">
        <v>28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0">
        <v>0</v>
      </c>
    </row>
    <row r="11" spans="1:20" ht="15" x14ac:dyDescent="0.25">
      <c r="A11" s="5">
        <v>2200</v>
      </c>
      <c r="B11" s="2" t="s">
        <v>36</v>
      </c>
      <c r="C11" s="31">
        <v>12791.35</v>
      </c>
      <c r="D11" s="31">
        <v>27509.43</v>
      </c>
      <c r="E11" s="31">
        <v>62596.159999999989</v>
      </c>
      <c r="F11" s="31">
        <v>7117.71</v>
      </c>
      <c r="G11" s="31">
        <v>6051.5</v>
      </c>
      <c r="H11" s="31">
        <v>23273.379999999997</v>
      </c>
      <c r="I11" s="31">
        <v>31848.52</v>
      </c>
      <c r="J11" s="31">
        <v>7758.4699999999993</v>
      </c>
      <c r="K11" s="31">
        <v>35086.89</v>
      </c>
      <c r="L11" s="31">
        <v>11099.919999999998</v>
      </c>
      <c r="M11" s="31">
        <v>21554.570000000003</v>
      </c>
      <c r="N11" s="31">
        <v>21454.099999999995</v>
      </c>
      <c r="O11" s="31">
        <v>12714.390000000001</v>
      </c>
      <c r="P11" s="31">
        <v>15442.869999999999</v>
      </c>
      <c r="Q11" s="31">
        <v>2118.19</v>
      </c>
      <c r="R11" s="31">
        <v>23717.400000000005</v>
      </c>
      <c r="S11" s="30">
        <v>322134.84999999998</v>
      </c>
    </row>
    <row r="12" spans="1:20" ht="15" x14ac:dyDescent="0.25">
      <c r="A12" s="6">
        <v>2210</v>
      </c>
      <c r="B12" s="4" t="s">
        <v>2</v>
      </c>
      <c r="C12" s="32">
        <v>193.03</v>
      </c>
      <c r="D12" s="32">
        <v>206.97</v>
      </c>
      <c r="E12" s="32">
        <v>208.54</v>
      </c>
      <c r="F12" s="32">
        <v>0</v>
      </c>
      <c r="G12" s="32">
        <v>152.93</v>
      </c>
      <c r="H12" s="32">
        <v>322.62</v>
      </c>
      <c r="I12" s="32">
        <v>2408.7199999999998</v>
      </c>
      <c r="J12" s="32">
        <v>226.04</v>
      </c>
      <c r="K12" s="32">
        <v>899.93</v>
      </c>
      <c r="L12" s="32">
        <v>294.06</v>
      </c>
      <c r="M12" s="32">
        <v>360.28</v>
      </c>
      <c r="N12" s="32">
        <v>400.17</v>
      </c>
      <c r="O12" s="32">
        <v>327.85</v>
      </c>
      <c r="P12" s="32">
        <v>546.71</v>
      </c>
      <c r="Q12" s="32">
        <v>0</v>
      </c>
      <c r="R12" s="32">
        <v>349.61</v>
      </c>
      <c r="S12" s="30">
        <v>6897.46</v>
      </c>
    </row>
    <row r="13" spans="1:20" ht="15" x14ac:dyDescent="0.25">
      <c r="A13" s="6">
        <v>2220</v>
      </c>
      <c r="B13" s="4" t="s">
        <v>3</v>
      </c>
      <c r="C13" s="32">
        <v>9845.66</v>
      </c>
      <c r="D13" s="32">
        <v>22065.360000000001</v>
      </c>
      <c r="E13" s="32">
        <v>47636.92</v>
      </c>
      <c r="F13" s="32">
        <v>6402.88</v>
      </c>
      <c r="G13" s="32">
        <v>5688.92</v>
      </c>
      <c r="H13" s="32">
        <v>20762.87</v>
      </c>
      <c r="I13" s="32">
        <v>17407.849999999999</v>
      </c>
      <c r="J13" s="32">
        <v>6967.69</v>
      </c>
      <c r="K13" s="32">
        <v>27876.62</v>
      </c>
      <c r="L13" s="32">
        <v>9124.7099999999991</v>
      </c>
      <c r="M13" s="32">
        <v>10782.83</v>
      </c>
      <c r="N13" s="32">
        <v>20086.95</v>
      </c>
      <c r="O13" s="32">
        <v>10993.84</v>
      </c>
      <c r="P13" s="32">
        <v>13166.64</v>
      </c>
      <c r="Q13" s="32">
        <v>2012.93</v>
      </c>
      <c r="R13" s="32">
        <v>20506.66</v>
      </c>
      <c r="S13" s="30">
        <v>251329.33</v>
      </c>
    </row>
    <row r="14" spans="1:20" ht="26.25" x14ac:dyDescent="0.25">
      <c r="A14" s="6">
        <v>2230</v>
      </c>
      <c r="B14" s="4" t="s">
        <v>4</v>
      </c>
      <c r="C14" s="32">
        <v>360.23</v>
      </c>
      <c r="D14" s="32">
        <v>942.53</v>
      </c>
      <c r="E14" s="32">
        <v>1946.95</v>
      </c>
      <c r="F14" s="32">
        <v>191.44</v>
      </c>
      <c r="G14" s="32">
        <v>73.900000000000006</v>
      </c>
      <c r="H14" s="32">
        <v>259.75</v>
      </c>
      <c r="I14" s="32">
        <v>714.31</v>
      </c>
      <c r="J14" s="32">
        <v>81.33</v>
      </c>
      <c r="K14" s="32">
        <v>754.2</v>
      </c>
      <c r="L14" s="32">
        <v>153.35</v>
      </c>
      <c r="M14" s="32">
        <v>31.03</v>
      </c>
      <c r="N14" s="32">
        <v>331.53</v>
      </c>
      <c r="O14" s="32">
        <v>203.57</v>
      </c>
      <c r="P14" s="32">
        <v>451.76</v>
      </c>
      <c r="Q14" s="32">
        <v>105.26</v>
      </c>
      <c r="R14" s="32">
        <v>1182.31</v>
      </c>
      <c r="S14" s="30">
        <v>7783.4500000000007</v>
      </c>
    </row>
    <row r="15" spans="1:20" ht="26.25" x14ac:dyDescent="0.25">
      <c r="A15" s="6">
        <v>2240</v>
      </c>
      <c r="B15" s="4" t="s">
        <v>29</v>
      </c>
      <c r="C15" s="32">
        <v>1793.28</v>
      </c>
      <c r="D15" s="32">
        <v>4015.86</v>
      </c>
      <c r="E15" s="32">
        <v>11986.13</v>
      </c>
      <c r="F15" s="32">
        <v>495</v>
      </c>
      <c r="G15" s="32">
        <v>135.75</v>
      </c>
      <c r="H15" s="32">
        <v>1596.67</v>
      </c>
      <c r="I15" s="32">
        <v>11218.58</v>
      </c>
      <c r="J15" s="32">
        <v>226.31</v>
      </c>
      <c r="K15" s="32">
        <v>4715.63</v>
      </c>
      <c r="L15" s="32">
        <v>1485.09</v>
      </c>
      <c r="M15" s="32">
        <v>10331.16</v>
      </c>
      <c r="N15" s="32">
        <v>557.53</v>
      </c>
      <c r="O15" s="32">
        <v>965.71</v>
      </c>
      <c r="P15" s="32">
        <v>1095.8499999999999</v>
      </c>
      <c r="Q15" s="32">
        <v>0</v>
      </c>
      <c r="R15" s="32">
        <v>924.34</v>
      </c>
      <c r="S15" s="30">
        <v>51542.89</v>
      </c>
    </row>
    <row r="16" spans="1:20" ht="15" x14ac:dyDescent="0.25">
      <c r="A16" s="6">
        <v>2250</v>
      </c>
      <c r="B16" s="4" t="s">
        <v>5</v>
      </c>
      <c r="C16" s="32">
        <v>0</v>
      </c>
      <c r="D16" s="32">
        <v>0</v>
      </c>
      <c r="E16" s="32">
        <v>4.42</v>
      </c>
      <c r="F16" s="32">
        <v>0</v>
      </c>
      <c r="G16" s="32">
        <v>0</v>
      </c>
      <c r="H16" s="32">
        <v>188.5</v>
      </c>
      <c r="I16" s="32">
        <v>0</v>
      </c>
      <c r="J16" s="32">
        <v>115.49</v>
      </c>
      <c r="K16" s="32">
        <v>184.14</v>
      </c>
      <c r="L16" s="32">
        <v>0</v>
      </c>
      <c r="M16" s="32">
        <v>0</v>
      </c>
      <c r="N16" s="32">
        <v>0</v>
      </c>
      <c r="O16" s="32">
        <v>98.47</v>
      </c>
      <c r="P16" s="32">
        <v>0</v>
      </c>
      <c r="Q16" s="32">
        <v>0</v>
      </c>
      <c r="R16" s="32">
        <v>393.9</v>
      </c>
      <c r="S16" s="30">
        <v>984.92</v>
      </c>
    </row>
    <row r="17" spans="1:20" ht="15" x14ac:dyDescent="0.25">
      <c r="A17" s="6">
        <v>2260</v>
      </c>
      <c r="B17" s="4" t="s">
        <v>30</v>
      </c>
      <c r="C17" s="32">
        <v>599.15</v>
      </c>
      <c r="D17" s="32">
        <v>278.70999999999998</v>
      </c>
      <c r="E17" s="32">
        <v>813.2</v>
      </c>
      <c r="F17" s="32">
        <v>28.39</v>
      </c>
      <c r="G17" s="32">
        <v>0</v>
      </c>
      <c r="H17" s="32">
        <v>142.97</v>
      </c>
      <c r="I17" s="32">
        <v>99.06</v>
      </c>
      <c r="J17" s="32">
        <v>141.61000000000001</v>
      </c>
      <c r="K17" s="32">
        <v>656.37</v>
      </c>
      <c r="L17" s="32">
        <v>42.71</v>
      </c>
      <c r="M17" s="32">
        <v>49.27</v>
      </c>
      <c r="N17" s="32">
        <v>77.92</v>
      </c>
      <c r="O17" s="32">
        <v>124.95</v>
      </c>
      <c r="P17" s="32">
        <v>181.91</v>
      </c>
      <c r="Q17" s="32">
        <v>0</v>
      </c>
      <c r="R17" s="32">
        <v>360.58</v>
      </c>
      <c r="S17" s="30">
        <v>3596.7999999999997</v>
      </c>
    </row>
    <row r="18" spans="1:20" ht="26.25" x14ac:dyDescent="0.25">
      <c r="A18" s="5">
        <v>2300</v>
      </c>
      <c r="B18" s="2" t="s">
        <v>31</v>
      </c>
      <c r="C18" s="31">
        <v>17976.28</v>
      </c>
      <c r="D18" s="31">
        <v>33185.47</v>
      </c>
      <c r="E18" s="31">
        <v>50630.11</v>
      </c>
      <c r="F18" s="31">
        <v>7864.56</v>
      </c>
      <c r="G18" s="31">
        <v>8786.4399999999987</v>
      </c>
      <c r="H18" s="31">
        <v>13658.38</v>
      </c>
      <c r="I18" s="31">
        <v>24015.219999999998</v>
      </c>
      <c r="J18" s="31">
        <v>9056.6</v>
      </c>
      <c r="K18" s="31">
        <v>24123.530000000002</v>
      </c>
      <c r="L18" s="31">
        <v>9681.7999999999993</v>
      </c>
      <c r="M18" s="31">
        <v>5769.45</v>
      </c>
      <c r="N18" s="31">
        <v>49896.73</v>
      </c>
      <c r="O18" s="31">
        <v>17166.39</v>
      </c>
      <c r="P18" s="31">
        <v>44477.88</v>
      </c>
      <c r="Q18" s="31">
        <v>5062.1400000000003</v>
      </c>
      <c r="R18" s="31">
        <v>17240.060000000001</v>
      </c>
      <c r="S18" s="30">
        <v>338591.04000000004</v>
      </c>
    </row>
    <row r="19" spans="1:20" ht="15" x14ac:dyDescent="0.25">
      <c r="A19" s="8">
        <v>2310</v>
      </c>
      <c r="B19" s="4" t="s">
        <v>32</v>
      </c>
      <c r="C19" s="32">
        <v>1834.03</v>
      </c>
      <c r="D19" s="32">
        <v>2835.9</v>
      </c>
      <c r="E19" s="32">
        <v>6230.43</v>
      </c>
      <c r="F19" s="32">
        <v>1807.2</v>
      </c>
      <c r="G19" s="32">
        <v>829.29</v>
      </c>
      <c r="H19" s="32">
        <v>839.11</v>
      </c>
      <c r="I19" s="32">
        <v>2056.88</v>
      </c>
      <c r="J19" s="32">
        <v>1580.01</v>
      </c>
      <c r="K19" s="32">
        <v>4328.09</v>
      </c>
      <c r="L19" s="32">
        <v>1584.89</v>
      </c>
      <c r="M19" s="32">
        <v>1153.05</v>
      </c>
      <c r="N19" s="32">
        <v>1753.86</v>
      </c>
      <c r="O19" s="32">
        <v>2637.19</v>
      </c>
      <c r="P19" s="32">
        <v>3205.74</v>
      </c>
      <c r="Q19" s="32">
        <v>494.98</v>
      </c>
      <c r="R19" s="32">
        <v>3289.24</v>
      </c>
      <c r="S19" s="30">
        <v>36459.89</v>
      </c>
    </row>
    <row r="20" spans="1:20" ht="26.25" x14ac:dyDescent="0.25">
      <c r="A20" s="8">
        <v>2320</v>
      </c>
      <c r="B20" s="4" t="s">
        <v>6</v>
      </c>
      <c r="C20" s="32">
        <v>792.94</v>
      </c>
      <c r="D20" s="32">
        <v>0</v>
      </c>
      <c r="E20" s="32">
        <v>14.1</v>
      </c>
      <c r="F20" s="32">
        <v>0</v>
      </c>
      <c r="G20" s="32">
        <v>0</v>
      </c>
      <c r="H20" s="32">
        <v>0</v>
      </c>
      <c r="I20" s="32">
        <v>1.93</v>
      </c>
      <c r="J20" s="32">
        <v>0</v>
      </c>
      <c r="K20" s="32">
        <v>5.54</v>
      </c>
      <c r="L20" s="32">
        <v>0</v>
      </c>
      <c r="M20" s="32">
        <v>0</v>
      </c>
      <c r="N20" s="32">
        <v>0</v>
      </c>
      <c r="O20" s="32">
        <v>0</v>
      </c>
      <c r="P20" s="32">
        <v>11505.57</v>
      </c>
      <c r="Q20" s="32">
        <v>2070.4</v>
      </c>
      <c r="R20" s="32">
        <v>0</v>
      </c>
      <c r="S20" s="30">
        <v>14390.48</v>
      </c>
    </row>
    <row r="21" spans="1:20" ht="26.25" x14ac:dyDescent="0.25">
      <c r="A21" s="8">
        <v>2340</v>
      </c>
      <c r="B21" s="4" t="s">
        <v>33</v>
      </c>
      <c r="C21" s="32">
        <v>28.43</v>
      </c>
      <c r="D21" s="32">
        <v>0</v>
      </c>
      <c r="E21" s="32">
        <v>70.23</v>
      </c>
      <c r="F21" s="32">
        <v>0</v>
      </c>
      <c r="G21" s="32">
        <v>0</v>
      </c>
      <c r="H21" s="32">
        <v>0</v>
      </c>
      <c r="I21" s="32">
        <v>12.25</v>
      </c>
      <c r="J21" s="32">
        <v>16.72</v>
      </c>
      <c r="K21" s="32">
        <v>0</v>
      </c>
      <c r="L21" s="32">
        <v>24.15</v>
      </c>
      <c r="M21" s="32">
        <v>35.15</v>
      </c>
      <c r="N21" s="32">
        <v>80.41</v>
      </c>
      <c r="O21" s="32">
        <v>59.01</v>
      </c>
      <c r="P21" s="32">
        <v>0</v>
      </c>
      <c r="Q21" s="32">
        <v>12.63</v>
      </c>
      <c r="R21" s="32">
        <v>35.049999999999997</v>
      </c>
      <c r="S21" s="30">
        <v>374.03000000000003</v>
      </c>
    </row>
    <row r="22" spans="1:20" ht="15" x14ac:dyDescent="0.25">
      <c r="A22" s="8">
        <v>2350</v>
      </c>
      <c r="B22" s="4" t="s">
        <v>7</v>
      </c>
      <c r="C22" s="32">
        <v>1970.87</v>
      </c>
      <c r="D22" s="32">
        <v>3121.49</v>
      </c>
      <c r="E22" s="32">
        <v>6091.24</v>
      </c>
      <c r="F22" s="32">
        <v>853.87</v>
      </c>
      <c r="G22" s="32">
        <v>922.89</v>
      </c>
      <c r="H22" s="32">
        <v>1788.94</v>
      </c>
      <c r="I22" s="32">
        <v>2508.64</v>
      </c>
      <c r="J22" s="32">
        <v>1139.44</v>
      </c>
      <c r="K22" s="32">
        <v>3369.48</v>
      </c>
      <c r="L22" s="32">
        <v>1533.7</v>
      </c>
      <c r="M22" s="32">
        <v>577.57000000000005</v>
      </c>
      <c r="N22" s="32">
        <v>1306.72</v>
      </c>
      <c r="O22" s="32">
        <v>2572.56</v>
      </c>
      <c r="P22" s="32">
        <v>4465.32</v>
      </c>
      <c r="Q22" s="32">
        <v>303.72000000000003</v>
      </c>
      <c r="R22" s="32">
        <v>4598.1899999999996</v>
      </c>
      <c r="S22" s="30">
        <v>37124.639999999999</v>
      </c>
    </row>
    <row r="23" spans="1:20" ht="26.25" x14ac:dyDescent="0.25">
      <c r="A23" s="8">
        <v>2360</v>
      </c>
      <c r="B23" s="4" t="s">
        <v>34</v>
      </c>
      <c r="C23" s="32">
        <v>0</v>
      </c>
      <c r="D23" s="32">
        <v>133.96</v>
      </c>
      <c r="E23" s="32">
        <v>238.53</v>
      </c>
      <c r="F23" s="32">
        <v>31.53</v>
      </c>
      <c r="G23" s="32">
        <v>221.91</v>
      </c>
      <c r="H23" s="32">
        <v>149</v>
      </c>
      <c r="I23" s="32">
        <v>216.67</v>
      </c>
      <c r="J23" s="32">
        <v>0</v>
      </c>
      <c r="K23" s="32">
        <v>325.76</v>
      </c>
      <c r="L23" s="32">
        <v>156.63</v>
      </c>
      <c r="M23" s="32">
        <v>139.01</v>
      </c>
      <c r="N23" s="32">
        <v>42.21</v>
      </c>
      <c r="O23" s="32">
        <v>322.39</v>
      </c>
      <c r="P23" s="32">
        <v>20.079999999999998</v>
      </c>
      <c r="Q23" s="32">
        <v>17.41</v>
      </c>
      <c r="R23" s="32">
        <v>1088.02</v>
      </c>
      <c r="S23" s="30">
        <v>3103.1099999999997</v>
      </c>
    </row>
    <row r="24" spans="1:20" ht="26.25" x14ac:dyDescent="0.25">
      <c r="A24" s="64">
        <v>2363</v>
      </c>
      <c r="B24" s="65" t="s">
        <v>52</v>
      </c>
      <c r="C24" s="44">
        <v>12385.66</v>
      </c>
      <c r="D24" s="44">
        <v>26605.39</v>
      </c>
      <c r="E24" s="44">
        <v>35974.58</v>
      </c>
      <c r="F24" s="44">
        <v>4685.09</v>
      </c>
      <c r="G24" s="44">
        <v>6624.03</v>
      </c>
      <c r="H24" s="44">
        <v>10527.8</v>
      </c>
      <c r="I24" s="44">
        <v>18451.96</v>
      </c>
      <c r="J24" s="44">
        <v>5846.51</v>
      </c>
      <c r="K24" s="44">
        <v>14411.64</v>
      </c>
      <c r="L24" s="44">
        <v>5957.61</v>
      </c>
      <c r="M24" s="44">
        <v>3683.54</v>
      </c>
      <c r="N24" s="44">
        <v>45708.73</v>
      </c>
      <c r="O24" s="44">
        <v>10960.4</v>
      </c>
      <c r="P24" s="44">
        <v>23706.19</v>
      </c>
      <c r="Q24" s="44">
        <v>2009.45</v>
      </c>
      <c r="R24" s="44">
        <v>7500.82</v>
      </c>
      <c r="S24" s="75">
        <v>235039.40000000002</v>
      </c>
    </row>
    <row r="25" spans="1:20" ht="15" x14ac:dyDescent="0.25">
      <c r="A25" s="8">
        <v>2370</v>
      </c>
      <c r="B25" s="4" t="s">
        <v>26</v>
      </c>
      <c r="C25" s="32">
        <v>964.35</v>
      </c>
      <c r="D25" s="32">
        <v>488.73</v>
      </c>
      <c r="E25" s="32">
        <v>2011</v>
      </c>
      <c r="F25" s="32">
        <v>486.87</v>
      </c>
      <c r="G25" s="32">
        <v>188.32</v>
      </c>
      <c r="H25" s="32">
        <v>353.53</v>
      </c>
      <c r="I25" s="32">
        <v>766.89</v>
      </c>
      <c r="J25" s="32">
        <v>473.92</v>
      </c>
      <c r="K25" s="32">
        <v>1683.02</v>
      </c>
      <c r="L25" s="32">
        <v>424.82</v>
      </c>
      <c r="M25" s="32">
        <v>181.13</v>
      </c>
      <c r="N25" s="32">
        <v>1004.8</v>
      </c>
      <c r="O25" s="32">
        <v>614.84</v>
      </c>
      <c r="P25" s="32">
        <v>1574.98</v>
      </c>
      <c r="Q25" s="32">
        <v>153.55000000000001</v>
      </c>
      <c r="R25" s="72">
        <v>728.74</v>
      </c>
      <c r="S25" s="30">
        <v>12099.489999999998</v>
      </c>
    </row>
    <row r="26" spans="1:20" ht="15" x14ac:dyDescent="0.25">
      <c r="A26" s="7">
        <v>2400</v>
      </c>
      <c r="B26" s="2" t="s">
        <v>8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0">
        <v>0</v>
      </c>
    </row>
    <row r="27" spans="1:20" ht="15" x14ac:dyDescent="0.25">
      <c r="A27" s="7">
        <v>5233</v>
      </c>
      <c r="B27" s="2" t="s">
        <v>27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0">
        <v>0</v>
      </c>
    </row>
    <row r="28" spans="1:20" ht="18" customHeight="1" x14ac:dyDescent="0.25">
      <c r="A28" s="76" t="s">
        <v>9</v>
      </c>
      <c r="B28" s="77"/>
      <c r="C28" s="37">
        <v>104729.12</v>
      </c>
      <c r="D28" s="37">
        <v>207223.47</v>
      </c>
      <c r="E28" s="37">
        <v>311044.12999999995</v>
      </c>
      <c r="F28" s="37">
        <v>43347.28</v>
      </c>
      <c r="G28" s="37">
        <v>53962.630000000005</v>
      </c>
      <c r="H28" s="37">
        <v>102985.48000000001</v>
      </c>
      <c r="I28" s="37">
        <v>174513.54</v>
      </c>
      <c r="J28" s="37">
        <v>67837.14</v>
      </c>
      <c r="K28" s="37">
        <v>210326.11000000002</v>
      </c>
      <c r="L28" s="37">
        <v>65458.380000000005</v>
      </c>
      <c r="M28" s="37">
        <v>73946.180000000008</v>
      </c>
      <c r="N28" s="37">
        <v>154701.16999999998</v>
      </c>
      <c r="O28" s="37">
        <v>73617.91</v>
      </c>
      <c r="P28" s="37">
        <v>255324.29</v>
      </c>
      <c r="Q28" s="37">
        <v>19971.080000000002</v>
      </c>
      <c r="R28" s="37">
        <v>193655.66999999998</v>
      </c>
      <c r="S28" s="37">
        <v>2112643.58</v>
      </c>
    </row>
    <row r="29" spans="1:20" ht="30" customHeight="1" x14ac:dyDescent="0.25">
      <c r="A29" s="76" t="s">
        <v>48</v>
      </c>
      <c r="B29" s="79"/>
      <c r="C29" s="38">
        <v>164.66842767295597</v>
      </c>
      <c r="D29" s="38">
        <v>185.68411290322581</v>
      </c>
      <c r="E29" s="38">
        <v>165.09773354564751</v>
      </c>
      <c r="F29" s="38">
        <v>190.119649122807</v>
      </c>
      <c r="G29" s="38">
        <v>155.06502873563218</v>
      </c>
      <c r="H29" s="38">
        <v>220.05444444444447</v>
      </c>
      <c r="I29" s="38">
        <v>242.37991666666667</v>
      </c>
      <c r="J29" s="38">
        <v>217.42673076923077</v>
      </c>
      <c r="K29" s="38">
        <v>324.57733024691362</v>
      </c>
      <c r="L29" s="38">
        <v>218.19460000000001</v>
      </c>
      <c r="M29" s="38">
        <v>324.32535087719299</v>
      </c>
      <c r="N29" s="38">
        <v>314.43327235772352</v>
      </c>
      <c r="O29" s="38">
        <v>175.28073809523812</v>
      </c>
      <c r="P29" s="38">
        <v>279.9608442982456</v>
      </c>
      <c r="Q29" s="38">
        <v>208.03208333333336</v>
      </c>
      <c r="R29" s="38">
        <v>224.13850694444443</v>
      </c>
      <c r="S29" s="38">
        <v>218.42882340777501</v>
      </c>
    </row>
    <row r="30" spans="1:20" x14ac:dyDescent="0.2">
      <c r="A30" s="39"/>
      <c r="B30" s="9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26"/>
      <c r="T30" s="12"/>
    </row>
    <row r="31" spans="1:20" x14ac:dyDescent="0.2">
      <c r="A31" s="39"/>
      <c r="B31" s="1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26"/>
      <c r="T31" s="12"/>
    </row>
    <row r="32" spans="1:20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</sheetData>
  <mergeCells count="3">
    <mergeCell ref="A28:B28"/>
    <mergeCell ref="A29:B29"/>
    <mergeCell ref="A7:F7"/>
  </mergeCells>
  <conditionalFormatting sqref="A5:S29">
    <cfRule type="cellIs" dxfId="3" priority="3" operator="lessThan">
      <formula>0</formula>
    </cfRule>
  </conditionalFormatting>
  <conditionalFormatting sqref="C8:S27">
    <cfRule type="cellIs" dxfId="2" priority="1" operator="lessThan">
      <formula>0</formula>
    </cfRule>
  </conditionalFormatting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185A-5253-49C7-A90C-C053CB2D78B7}">
  <sheetPr>
    <tabColor rgb="FF92D050"/>
    <pageSetUpPr fitToPage="1"/>
  </sheetPr>
  <dimension ref="A2:S30"/>
  <sheetViews>
    <sheetView zoomScaleNormal="100" workbookViewId="0">
      <pane ySplit="6" topLeftCell="A7" activePane="bottomLeft" state="frozen"/>
      <selection pane="bottomLeft" activeCell="C8" sqref="C8"/>
    </sheetView>
  </sheetViews>
  <sheetFormatPr defaultRowHeight="12.75" x14ac:dyDescent="0.2"/>
  <cols>
    <col min="1" max="1" width="12.28515625" customWidth="1"/>
    <col min="2" max="2" width="53" customWidth="1"/>
    <col min="3" max="3" width="11.85546875" customWidth="1"/>
    <col min="4" max="4" width="10.7109375" customWidth="1"/>
    <col min="5" max="5" width="11.28515625" customWidth="1"/>
    <col min="6" max="6" width="10.5703125" customWidth="1"/>
    <col min="7" max="7" width="9.7109375" customWidth="1"/>
    <col min="8" max="8" width="11.5703125" customWidth="1"/>
    <col min="9" max="9" width="13.28515625" customWidth="1"/>
    <col min="10" max="11" width="10.85546875" customWidth="1"/>
    <col min="12" max="12" width="10.7109375" customWidth="1"/>
    <col min="13" max="13" width="9.7109375" customWidth="1"/>
    <col min="14" max="14" width="12.85546875" customWidth="1"/>
    <col min="15" max="15" width="13.28515625" customWidth="1"/>
    <col min="16" max="16" width="11.28515625" customWidth="1"/>
    <col min="17" max="18" width="11.42578125" customWidth="1"/>
    <col min="19" max="19" width="12.85546875" style="10" customWidth="1"/>
  </cols>
  <sheetData>
    <row r="2" spans="1:19" ht="18.75" x14ac:dyDescent="0.3">
      <c r="B2" s="84" t="s">
        <v>73</v>
      </c>
    </row>
    <row r="3" spans="1:19" ht="15.75" x14ac:dyDescent="0.25">
      <c r="A3" s="1"/>
      <c r="B3" s="85" t="s">
        <v>69</v>
      </c>
      <c r="C3" s="1"/>
    </row>
    <row r="4" spans="1:19" x14ac:dyDescent="0.2">
      <c r="A4" s="1"/>
      <c r="B4" s="3"/>
      <c r="C4" s="1"/>
    </row>
    <row r="5" spans="1:19" ht="66" customHeight="1" x14ac:dyDescent="0.2">
      <c r="A5" s="21" t="s">
        <v>1</v>
      </c>
      <c r="B5" s="22" t="s">
        <v>0</v>
      </c>
      <c r="C5" s="49" t="s">
        <v>18</v>
      </c>
      <c r="D5" s="49" t="s">
        <v>19</v>
      </c>
      <c r="E5" s="49" t="s">
        <v>20</v>
      </c>
      <c r="F5" s="49" t="s">
        <v>58</v>
      </c>
      <c r="G5" s="49" t="s">
        <v>60</v>
      </c>
      <c r="H5" s="49" t="s">
        <v>21</v>
      </c>
      <c r="I5" s="49" t="s">
        <v>53</v>
      </c>
      <c r="J5" s="13" t="s">
        <v>63</v>
      </c>
      <c r="K5" s="48" t="s">
        <v>55</v>
      </c>
      <c r="L5" s="49" t="s">
        <v>59</v>
      </c>
      <c r="M5" s="49" t="s">
        <v>61</v>
      </c>
      <c r="N5" s="49" t="s">
        <v>56</v>
      </c>
      <c r="O5" s="49" t="s">
        <v>25</v>
      </c>
      <c r="P5" s="49" t="s">
        <v>22</v>
      </c>
      <c r="Q5" s="49" t="s">
        <v>62</v>
      </c>
      <c r="R5" s="13" t="s">
        <v>68</v>
      </c>
      <c r="S5" s="13" t="s">
        <v>17</v>
      </c>
    </row>
    <row r="6" spans="1:19" ht="21" customHeight="1" x14ac:dyDescent="0.25">
      <c r="A6" s="16"/>
      <c r="B6" s="4" t="str">
        <f>Skolas!B5</f>
        <v>Skolēnu skaits uz 01.01.2026.</v>
      </c>
      <c r="C6" s="43">
        <v>93</v>
      </c>
      <c r="D6" s="43">
        <v>168</v>
      </c>
      <c r="E6" s="43">
        <v>284</v>
      </c>
      <c r="F6" s="43">
        <v>33</v>
      </c>
      <c r="G6" s="43">
        <v>54</v>
      </c>
      <c r="H6" s="43">
        <v>60</v>
      </c>
      <c r="I6" s="43">
        <v>95</v>
      </c>
      <c r="J6" s="43">
        <v>38</v>
      </c>
      <c r="K6" s="43">
        <v>99</v>
      </c>
      <c r="L6" s="43">
        <v>51</v>
      </c>
      <c r="M6" s="43">
        <v>30</v>
      </c>
      <c r="N6" s="43">
        <v>70</v>
      </c>
      <c r="O6" s="43">
        <v>60</v>
      </c>
      <c r="P6" s="43">
        <v>122</v>
      </c>
      <c r="Q6" s="43">
        <v>19</v>
      </c>
      <c r="R6" s="43">
        <v>111</v>
      </c>
      <c r="S6" s="33">
        <v>1387</v>
      </c>
    </row>
    <row r="7" spans="1:19" ht="13.5" x14ac:dyDescent="0.25">
      <c r="A7" s="82" t="s">
        <v>75</v>
      </c>
      <c r="B7" s="83"/>
      <c r="C7" s="83"/>
      <c r="D7" s="83"/>
      <c r="E7" s="83"/>
      <c r="F7" s="83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25"/>
    </row>
    <row r="8" spans="1:19" ht="39" x14ac:dyDescent="0.25">
      <c r="A8" s="5">
        <v>1100</v>
      </c>
      <c r="B8" s="2" t="s">
        <v>35</v>
      </c>
      <c r="C8" s="50">
        <v>321291.15000000002</v>
      </c>
      <c r="D8" s="50">
        <v>593698.31999999995</v>
      </c>
      <c r="E8" s="50">
        <v>867479.33</v>
      </c>
      <c r="F8" s="50">
        <v>116370.69</v>
      </c>
      <c r="G8" s="50">
        <v>146495.67999999999</v>
      </c>
      <c r="H8" s="50">
        <v>247964.47</v>
      </c>
      <c r="I8" s="50">
        <v>361842.79</v>
      </c>
      <c r="J8" s="50">
        <v>136527.45000000001</v>
      </c>
      <c r="K8" s="50">
        <v>490406.8</v>
      </c>
      <c r="L8" s="50">
        <v>188614.44</v>
      </c>
      <c r="M8" s="50">
        <v>131545.87</v>
      </c>
      <c r="N8" s="50">
        <v>288324.86</v>
      </c>
      <c r="O8" s="50">
        <v>184636.28000000003</v>
      </c>
      <c r="P8" s="50">
        <v>520413.36</v>
      </c>
      <c r="Q8" s="50">
        <v>62158.49</v>
      </c>
      <c r="R8" s="50">
        <v>413357.07999999996</v>
      </c>
      <c r="S8" s="50">
        <v>5071127.0600000005</v>
      </c>
    </row>
    <row r="9" spans="1:19" ht="51.75" x14ac:dyDescent="0.25">
      <c r="A9" s="5">
        <v>1200</v>
      </c>
      <c r="B9" s="2" t="s">
        <v>37</v>
      </c>
      <c r="C9" s="50">
        <v>64974.850000000006</v>
      </c>
      <c r="D9" s="50">
        <v>124966.12999999999</v>
      </c>
      <c r="E9" s="50">
        <v>178496.23</v>
      </c>
      <c r="F9" s="50">
        <v>23137.27</v>
      </c>
      <c r="G9" s="50">
        <v>29993.3</v>
      </c>
      <c r="H9" s="50">
        <v>49024.159999999996</v>
      </c>
      <c r="I9" s="50">
        <v>75568.100000000006</v>
      </c>
      <c r="J9" s="50">
        <v>27864.85</v>
      </c>
      <c r="K9" s="50">
        <v>101221.96</v>
      </c>
      <c r="L9" s="50">
        <v>38218.800000000003</v>
      </c>
      <c r="M9" s="50">
        <v>27435.859999999997</v>
      </c>
      <c r="N9" s="50">
        <v>60302.44</v>
      </c>
      <c r="O9" s="50">
        <v>36514.04</v>
      </c>
      <c r="P9" s="50">
        <v>109238.54000000001</v>
      </c>
      <c r="Q9" s="50">
        <v>13181.460000000001</v>
      </c>
      <c r="R9" s="50">
        <v>109946</v>
      </c>
      <c r="S9" s="50">
        <v>1070083.99</v>
      </c>
    </row>
    <row r="10" spans="1:19" ht="39" x14ac:dyDescent="0.25">
      <c r="A10" s="5">
        <v>2100</v>
      </c>
      <c r="B10" s="2" t="s">
        <v>28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</row>
    <row r="11" spans="1:19" ht="15" x14ac:dyDescent="0.25">
      <c r="A11" s="5">
        <v>2200</v>
      </c>
      <c r="B11" s="2" t="s">
        <v>36</v>
      </c>
      <c r="C11" s="31">
        <v>22445.200000000004</v>
      </c>
      <c r="D11" s="31">
        <v>49694.45</v>
      </c>
      <c r="E11" s="31">
        <v>113231.29</v>
      </c>
      <c r="F11" s="31">
        <v>12362.339999999998</v>
      </c>
      <c r="G11" s="31">
        <v>11268.300000000001</v>
      </c>
      <c r="H11" s="31">
        <v>35805.189999999995</v>
      </c>
      <c r="I11" s="31">
        <v>50426.829999999994</v>
      </c>
      <c r="J11" s="31">
        <v>11339.3</v>
      </c>
      <c r="K11" s="31">
        <v>64325.979999999989</v>
      </c>
      <c r="L11" s="31">
        <v>22643.81</v>
      </c>
      <c r="M11" s="31">
        <v>34033.530000000006</v>
      </c>
      <c r="N11" s="31">
        <v>36628.939999999995</v>
      </c>
      <c r="O11" s="31">
        <v>21796.09</v>
      </c>
      <c r="P11" s="31">
        <v>24789.89</v>
      </c>
      <c r="Q11" s="31">
        <v>5030.72</v>
      </c>
      <c r="R11" s="31">
        <v>36564.329999999994</v>
      </c>
      <c r="S11" s="50">
        <v>552386.18999999994</v>
      </c>
    </row>
    <row r="12" spans="1:19" ht="15" x14ac:dyDescent="0.25">
      <c r="A12" s="6">
        <v>2210</v>
      </c>
      <c r="B12" s="4" t="s">
        <v>2</v>
      </c>
      <c r="C12" s="32">
        <v>338.72</v>
      </c>
      <c r="D12" s="32">
        <v>373.88</v>
      </c>
      <c r="E12" s="32">
        <v>377.23</v>
      </c>
      <c r="F12" s="32">
        <v>0</v>
      </c>
      <c r="G12" s="32">
        <v>284.76</v>
      </c>
      <c r="H12" s="32">
        <v>496.34000000000003</v>
      </c>
      <c r="I12" s="32">
        <v>3813.8099999999995</v>
      </c>
      <c r="J12" s="32">
        <v>330.37</v>
      </c>
      <c r="K12" s="32">
        <v>1649.88</v>
      </c>
      <c r="L12" s="32">
        <v>599.88</v>
      </c>
      <c r="M12" s="32">
        <v>568.86</v>
      </c>
      <c r="N12" s="32">
        <v>683.22</v>
      </c>
      <c r="O12" s="32">
        <v>562.03</v>
      </c>
      <c r="P12" s="32">
        <v>877.62000000000012</v>
      </c>
      <c r="Q12" s="32">
        <v>0</v>
      </c>
      <c r="R12" s="72">
        <v>538.98</v>
      </c>
      <c r="S12" s="50">
        <v>11495.58</v>
      </c>
    </row>
    <row r="13" spans="1:19" ht="15" x14ac:dyDescent="0.25">
      <c r="A13" s="6">
        <v>2220</v>
      </c>
      <c r="B13" s="4" t="s">
        <v>3</v>
      </c>
      <c r="C13" s="32">
        <v>17276.34</v>
      </c>
      <c r="D13" s="32">
        <v>39860</v>
      </c>
      <c r="E13" s="32">
        <v>86171.25</v>
      </c>
      <c r="F13" s="32">
        <v>11120.8</v>
      </c>
      <c r="G13" s="32">
        <v>10593.17</v>
      </c>
      <c r="H13" s="32">
        <v>31942.87</v>
      </c>
      <c r="I13" s="32">
        <v>27562.43</v>
      </c>
      <c r="J13" s="32">
        <v>10183.539999999999</v>
      </c>
      <c r="K13" s="32">
        <v>51107.13</v>
      </c>
      <c r="L13" s="32">
        <v>18614.400000000001</v>
      </c>
      <c r="M13" s="32">
        <v>17025.52</v>
      </c>
      <c r="N13" s="32">
        <v>34294.79</v>
      </c>
      <c r="O13" s="32">
        <v>18846.580000000002</v>
      </c>
      <c r="P13" s="32">
        <v>21135.93</v>
      </c>
      <c r="Q13" s="32">
        <v>4780.72</v>
      </c>
      <c r="R13" s="72">
        <v>31614.43</v>
      </c>
      <c r="S13" s="50">
        <v>432129.89999999997</v>
      </c>
    </row>
    <row r="14" spans="1:19" ht="26.25" x14ac:dyDescent="0.25">
      <c r="A14" s="6">
        <v>2230</v>
      </c>
      <c r="B14" s="4" t="s">
        <v>4</v>
      </c>
      <c r="C14" s="32">
        <v>632.11</v>
      </c>
      <c r="D14" s="32">
        <v>1702.63</v>
      </c>
      <c r="E14" s="32">
        <v>3521.87</v>
      </c>
      <c r="F14" s="32">
        <v>332.5</v>
      </c>
      <c r="G14" s="32">
        <v>137.60000000000002</v>
      </c>
      <c r="H14" s="32">
        <v>399.61</v>
      </c>
      <c r="I14" s="32">
        <v>1130.99</v>
      </c>
      <c r="J14" s="32">
        <v>118.86</v>
      </c>
      <c r="K14" s="32">
        <v>1382.7</v>
      </c>
      <c r="L14" s="32">
        <v>312.83</v>
      </c>
      <c r="M14" s="32">
        <v>49</v>
      </c>
      <c r="N14" s="32">
        <v>566.02</v>
      </c>
      <c r="O14" s="32">
        <v>348.98</v>
      </c>
      <c r="P14" s="32">
        <v>725.2</v>
      </c>
      <c r="Q14" s="32">
        <v>250</v>
      </c>
      <c r="R14" s="72">
        <v>1822.73</v>
      </c>
      <c r="S14" s="50">
        <v>13433.630000000001</v>
      </c>
    </row>
    <row r="15" spans="1:19" ht="26.25" x14ac:dyDescent="0.25">
      <c r="A15" s="6">
        <v>2240</v>
      </c>
      <c r="B15" s="4" t="s">
        <v>29</v>
      </c>
      <c r="C15" s="32">
        <v>3146.7</v>
      </c>
      <c r="D15" s="32">
        <v>7254.46</v>
      </c>
      <c r="E15" s="32">
        <v>21681.919999999998</v>
      </c>
      <c r="F15" s="32">
        <v>859.73</v>
      </c>
      <c r="G15" s="32">
        <v>252.76999999999998</v>
      </c>
      <c r="H15" s="32">
        <v>2456.42</v>
      </c>
      <c r="I15" s="32">
        <v>17762.75</v>
      </c>
      <c r="J15" s="32">
        <v>330.76</v>
      </c>
      <c r="K15" s="32">
        <v>8645.33</v>
      </c>
      <c r="L15" s="32">
        <v>3029.58</v>
      </c>
      <c r="M15" s="32">
        <v>16312.36</v>
      </c>
      <c r="N15" s="32">
        <v>951.88</v>
      </c>
      <c r="O15" s="32">
        <v>1655.5</v>
      </c>
      <c r="P15" s="32">
        <v>1759.12</v>
      </c>
      <c r="Q15" s="32">
        <v>0</v>
      </c>
      <c r="R15" s="72">
        <v>1425.02</v>
      </c>
      <c r="S15" s="50">
        <v>87524.3</v>
      </c>
    </row>
    <row r="16" spans="1:19" ht="15" x14ac:dyDescent="0.25">
      <c r="A16" s="6">
        <v>2250</v>
      </c>
      <c r="B16" s="4" t="s">
        <v>5</v>
      </c>
      <c r="C16" s="32">
        <v>0</v>
      </c>
      <c r="D16" s="32">
        <v>0</v>
      </c>
      <c r="E16" s="32">
        <v>8</v>
      </c>
      <c r="F16" s="32">
        <v>0</v>
      </c>
      <c r="G16" s="32">
        <v>0</v>
      </c>
      <c r="H16" s="32">
        <v>290</v>
      </c>
      <c r="I16" s="32">
        <v>0</v>
      </c>
      <c r="J16" s="32">
        <v>168.8</v>
      </c>
      <c r="K16" s="32">
        <v>337.59</v>
      </c>
      <c r="L16" s="32">
        <v>0</v>
      </c>
      <c r="M16" s="32">
        <v>0</v>
      </c>
      <c r="N16" s="32">
        <v>0</v>
      </c>
      <c r="O16" s="32">
        <v>168.8</v>
      </c>
      <c r="P16" s="32">
        <v>0</v>
      </c>
      <c r="Q16" s="32">
        <v>0</v>
      </c>
      <c r="R16" s="72">
        <v>607.27</v>
      </c>
      <c r="S16" s="50">
        <v>1580.46</v>
      </c>
    </row>
    <row r="17" spans="1:19" ht="15" x14ac:dyDescent="0.25">
      <c r="A17" s="6">
        <v>2260</v>
      </c>
      <c r="B17" s="4" t="s">
        <v>30</v>
      </c>
      <c r="C17" s="32">
        <v>1051.33</v>
      </c>
      <c r="D17" s="32">
        <v>503.48</v>
      </c>
      <c r="E17" s="32">
        <v>1471.02</v>
      </c>
      <c r="F17" s="32">
        <v>49.31</v>
      </c>
      <c r="G17" s="32">
        <v>0</v>
      </c>
      <c r="H17" s="32">
        <v>219.95</v>
      </c>
      <c r="I17" s="32">
        <v>156.85</v>
      </c>
      <c r="J17" s="32">
        <v>206.97000000000003</v>
      </c>
      <c r="K17" s="32">
        <v>1203.3499999999999</v>
      </c>
      <c r="L17" s="32">
        <v>87.12</v>
      </c>
      <c r="M17" s="32">
        <v>77.790000000000006</v>
      </c>
      <c r="N17" s="32">
        <v>133.03</v>
      </c>
      <c r="O17" s="32">
        <v>214.2</v>
      </c>
      <c r="P17" s="32">
        <v>292.02</v>
      </c>
      <c r="Q17" s="32">
        <v>0</v>
      </c>
      <c r="R17" s="72">
        <v>555.9</v>
      </c>
      <c r="S17" s="50">
        <v>6222.32</v>
      </c>
    </row>
    <row r="18" spans="1:19" ht="26.25" x14ac:dyDescent="0.25">
      <c r="A18" s="5">
        <v>2300</v>
      </c>
      <c r="B18" s="2" t="s">
        <v>31</v>
      </c>
      <c r="C18" s="31">
        <v>31543.279999999999</v>
      </c>
      <c r="D18" s="31">
        <v>59947.95</v>
      </c>
      <c r="E18" s="31">
        <v>91585.67</v>
      </c>
      <c r="F18" s="31">
        <v>13659.490000000002</v>
      </c>
      <c r="G18" s="31">
        <v>16360.960000000001</v>
      </c>
      <c r="H18" s="31">
        <v>21012.880000000001</v>
      </c>
      <c r="I18" s="31">
        <v>38024.1</v>
      </c>
      <c r="J18" s="31">
        <v>13236.56</v>
      </c>
      <c r="K18" s="31">
        <v>44226.47</v>
      </c>
      <c r="L18" s="31">
        <v>19750.86</v>
      </c>
      <c r="M18" s="31">
        <v>9109.67</v>
      </c>
      <c r="N18" s="31">
        <v>85189.560000000012</v>
      </c>
      <c r="O18" s="31">
        <v>29428.09</v>
      </c>
      <c r="P18" s="31">
        <v>71398.709999999992</v>
      </c>
      <c r="Q18" s="31">
        <v>12022.580000000002</v>
      </c>
      <c r="R18" s="31">
        <v>26578.419999999995</v>
      </c>
      <c r="S18" s="50">
        <v>583075.25</v>
      </c>
    </row>
    <row r="19" spans="1:19" ht="15" x14ac:dyDescent="0.25">
      <c r="A19" s="8">
        <v>2310</v>
      </c>
      <c r="B19" s="4" t="s">
        <v>32</v>
      </c>
      <c r="C19" s="32">
        <v>3218.21</v>
      </c>
      <c r="D19" s="32">
        <v>5122.92</v>
      </c>
      <c r="E19" s="32">
        <v>11270.34</v>
      </c>
      <c r="F19" s="32">
        <v>3138.8199999999997</v>
      </c>
      <c r="G19" s="32">
        <v>1544.19</v>
      </c>
      <c r="H19" s="32">
        <v>1290.94</v>
      </c>
      <c r="I19" s="32">
        <v>3256.73</v>
      </c>
      <c r="J19" s="32">
        <v>2309.2399999999998</v>
      </c>
      <c r="K19" s="32">
        <v>7934.84</v>
      </c>
      <c r="L19" s="32">
        <v>3233.17</v>
      </c>
      <c r="M19" s="32">
        <v>1820.61</v>
      </c>
      <c r="N19" s="32">
        <v>2994.39</v>
      </c>
      <c r="O19" s="32">
        <v>4520.8900000000003</v>
      </c>
      <c r="P19" s="32">
        <v>5146.0499999999993</v>
      </c>
      <c r="Q19" s="32">
        <v>1175.5700000000002</v>
      </c>
      <c r="R19" s="72">
        <v>5070.91</v>
      </c>
      <c r="S19" s="50">
        <v>63047.819999999992</v>
      </c>
    </row>
    <row r="20" spans="1:19" ht="26.25" x14ac:dyDescent="0.25">
      <c r="A20" s="8">
        <v>2320</v>
      </c>
      <c r="B20" s="4" t="s">
        <v>6</v>
      </c>
      <c r="C20" s="32">
        <v>1391.38</v>
      </c>
      <c r="D20" s="32">
        <v>0</v>
      </c>
      <c r="E20" s="32">
        <v>25.5</v>
      </c>
      <c r="F20" s="32">
        <v>0</v>
      </c>
      <c r="G20" s="32">
        <v>0</v>
      </c>
      <c r="H20" s="32">
        <v>0</v>
      </c>
      <c r="I20" s="32">
        <v>3.05</v>
      </c>
      <c r="J20" s="32">
        <v>0</v>
      </c>
      <c r="K20" s="32">
        <v>10.15</v>
      </c>
      <c r="L20" s="32">
        <v>0</v>
      </c>
      <c r="M20" s="32">
        <v>0</v>
      </c>
      <c r="N20" s="32">
        <v>0</v>
      </c>
      <c r="O20" s="32">
        <v>0</v>
      </c>
      <c r="P20" s="32">
        <v>18469.47</v>
      </c>
      <c r="Q20" s="32">
        <v>4917.2000000000007</v>
      </c>
      <c r="R20" s="72">
        <v>0</v>
      </c>
      <c r="S20" s="50">
        <v>24816.750000000004</v>
      </c>
    </row>
    <row r="21" spans="1:19" ht="26.25" x14ac:dyDescent="0.25">
      <c r="A21" s="8">
        <v>2340</v>
      </c>
      <c r="B21" s="4" t="s">
        <v>33</v>
      </c>
      <c r="C21" s="32">
        <v>49.89</v>
      </c>
      <c r="D21" s="32">
        <v>0</v>
      </c>
      <c r="E21" s="32">
        <v>127.04</v>
      </c>
      <c r="F21" s="32">
        <v>0</v>
      </c>
      <c r="G21" s="32">
        <v>0</v>
      </c>
      <c r="H21" s="32">
        <v>0</v>
      </c>
      <c r="I21" s="32">
        <v>19.39</v>
      </c>
      <c r="J21" s="32">
        <v>24.43</v>
      </c>
      <c r="K21" s="32">
        <v>0</v>
      </c>
      <c r="L21" s="32">
        <v>49.26</v>
      </c>
      <c r="M21" s="32">
        <v>55.5</v>
      </c>
      <c r="N21" s="32">
        <v>137.29</v>
      </c>
      <c r="O21" s="32">
        <v>101.16</v>
      </c>
      <c r="P21" s="32">
        <v>0</v>
      </c>
      <c r="Q21" s="32">
        <v>30</v>
      </c>
      <c r="R21" s="72">
        <v>54.03</v>
      </c>
      <c r="S21" s="50">
        <v>647.9899999999999</v>
      </c>
    </row>
    <row r="22" spans="1:19" ht="15" x14ac:dyDescent="0.25">
      <c r="A22" s="8">
        <v>2350</v>
      </c>
      <c r="B22" s="4" t="s">
        <v>7</v>
      </c>
      <c r="C22" s="32">
        <v>3458.3199999999997</v>
      </c>
      <c r="D22" s="32">
        <v>5638.82</v>
      </c>
      <c r="E22" s="32">
        <v>11018.55</v>
      </c>
      <c r="F22" s="32">
        <v>1483.03</v>
      </c>
      <c r="G22" s="32">
        <v>1718.48</v>
      </c>
      <c r="H22" s="32">
        <v>2752.21</v>
      </c>
      <c r="I22" s="32">
        <v>3972.02</v>
      </c>
      <c r="J22" s="32">
        <v>1665.3400000000001</v>
      </c>
      <c r="K22" s="32">
        <v>6177.38</v>
      </c>
      <c r="L22" s="32">
        <v>3128.74</v>
      </c>
      <c r="M22" s="32">
        <v>911.96</v>
      </c>
      <c r="N22" s="32">
        <v>2230.9899999999998</v>
      </c>
      <c r="O22" s="32">
        <v>4410.1000000000004</v>
      </c>
      <c r="P22" s="32">
        <v>7168.0199999999995</v>
      </c>
      <c r="Q22" s="32">
        <v>721.34</v>
      </c>
      <c r="R22" s="72">
        <v>7088.869999999999</v>
      </c>
      <c r="S22" s="50">
        <v>63544.169999999984</v>
      </c>
    </row>
    <row r="23" spans="1:19" ht="26.25" x14ac:dyDescent="0.25">
      <c r="A23" s="8">
        <v>2360</v>
      </c>
      <c r="B23" s="4" t="s">
        <v>34</v>
      </c>
      <c r="C23" s="32">
        <v>0</v>
      </c>
      <c r="D23" s="32">
        <v>242</v>
      </c>
      <c r="E23" s="32">
        <v>431.48</v>
      </c>
      <c r="F23" s="32">
        <v>54.760000000000005</v>
      </c>
      <c r="G23" s="32">
        <v>413.22</v>
      </c>
      <c r="H23" s="32">
        <v>229.23000000000002</v>
      </c>
      <c r="I23" s="32">
        <v>343.06</v>
      </c>
      <c r="J23" s="32">
        <v>0</v>
      </c>
      <c r="K23" s="32">
        <v>597.22</v>
      </c>
      <c r="L23" s="32">
        <v>319.52999999999997</v>
      </c>
      <c r="M23" s="32">
        <v>219.49</v>
      </c>
      <c r="N23" s="32">
        <v>72.069999999999993</v>
      </c>
      <c r="O23" s="32">
        <v>552.66999999999996</v>
      </c>
      <c r="P23" s="32">
        <v>32.229999999999997</v>
      </c>
      <c r="Q23" s="32">
        <v>41.35</v>
      </c>
      <c r="R23" s="72">
        <v>1677.37</v>
      </c>
      <c r="S23" s="50">
        <v>5225.68</v>
      </c>
    </row>
    <row r="24" spans="1:19" ht="26.25" x14ac:dyDescent="0.25">
      <c r="A24" s="27">
        <v>2363</v>
      </c>
      <c r="B24" s="28" t="s">
        <v>52</v>
      </c>
      <c r="C24" s="44">
        <v>21733.32</v>
      </c>
      <c r="D24" s="44">
        <v>48061.35</v>
      </c>
      <c r="E24" s="44">
        <v>65075.03</v>
      </c>
      <c r="F24" s="44">
        <v>8137.27</v>
      </c>
      <c r="G24" s="44">
        <v>12334.4</v>
      </c>
      <c r="H24" s="44">
        <v>16196.61</v>
      </c>
      <c r="I24" s="44">
        <v>29215.61</v>
      </c>
      <c r="J24" s="44">
        <v>8544.9</v>
      </c>
      <c r="K24" s="44">
        <v>26421.34</v>
      </c>
      <c r="L24" s="44">
        <v>12153.52</v>
      </c>
      <c r="M24" s="44">
        <v>5816.1100000000006</v>
      </c>
      <c r="N24" s="44">
        <v>78039.3</v>
      </c>
      <c r="O24" s="44">
        <v>18789.259999999998</v>
      </c>
      <c r="P24" s="44">
        <v>38054.68</v>
      </c>
      <c r="Q24" s="44">
        <v>4772.4399999999996</v>
      </c>
      <c r="R24" s="73">
        <v>11563.76</v>
      </c>
      <c r="S24" s="75">
        <v>404908.89999999997</v>
      </c>
    </row>
    <row r="25" spans="1:19" ht="15" x14ac:dyDescent="0.25">
      <c r="A25" s="8">
        <v>2370</v>
      </c>
      <c r="B25" s="4" t="s">
        <v>26</v>
      </c>
      <c r="C25" s="32">
        <v>1692.1599999999999</v>
      </c>
      <c r="D25" s="32">
        <v>882.86</v>
      </c>
      <c r="E25" s="32">
        <v>3637.73</v>
      </c>
      <c r="F25" s="32">
        <v>845.61</v>
      </c>
      <c r="G25" s="32">
        <v>350.66999999999996</v>
      </c>
      <c r="H25" s="32">
        <v>543.89</v>
      </c>
      <c r="I25" s="32">
        <v>1214.24</v>
      </c>
      <c r="J25" s="32">
        <v>692.65</v>
      </c>
      <c r="K25" s="32">
        <v>3085.54</v>
      </c>
      <c r="L25" s="32">
        <v>866.64</v>
      </c>
      <c r="M25" s="32">
        <v>286</v>
      </c>
      <c r="N25" s="32">
        <v>1715.52</v>
      </c>
      <c r="O25" s="32">
        <v>1054.01</v>
      </c>
      <c r="P25" s="32">
        <v>2528.2600000000002</v>
      </c>
      <c r="Q25" s="32">
        <v>364.68</v>
      </c>
      <c r="R25" s="72">
        <v>1123.48</v>
      </c>
      <c r="S25" s="50">
        <v>20883.939999999999</v>
      </c>
    </row>
    <row r="26" spans="1:19" ht="15" x14ac:dyDescent="0.25">
      <c r="A26" s="7">
        <v>2400</v>
      </c>
      <c r="B26" s="2" t="s">
        <v>8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50">
        <v>0</v>
      </c>
      <c r="S26" s="50">
        <v>0</v>
      </c>
    </row>
    <row r="27" spans="1:19" ht="15" x14ac:dyDescent="0.25">
      <c r="A27" s="7">
        <v>5233</v>
      </c>
      <c r="B27" s="2" t="s">
        <v>27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50">
        <v>0</v>
      </c>
      <c r="S27" s="50">
        <v>0</v>
      </c>
    </row>
    <row r="28" spans="1:19" ht="18" customHeight="1" x14ac:dyDescent="0.25">
      <c r="A28" s="76" t="s">
        <v>9</v>
      </c>
      <c r="B28" s="79"/>
      <c r="C28" s="37">
        <v>440254.48</v>
      </c>
      <c r="D28" s="37">
        <v>828306.84999999986</v>
      </c>
      <c r="E28" s="37">
        <v>1250792.5199999998</v>
      </c>
      <c r="F28" s="37">
        <v>165529.78999999998</v>
      </c>
      <c r="G28" s="37">
        <v>204118.23999999996</v>
      </c>
      <c r="H28" s="37">
        <v>353806.7</v>
      </c>
      <c r="I28" s="37">
        <v>525861.82000000007</v>
      </c>
      <c r="J28" s="37">
        <v>188968.16</v>
      </c>
      <c r="K28" s="37">
        <v>700181.21</v>
      </c>
      <c r="L28" s="37">
        <v>269227.90999999997</v>
      </c>
      <c r="M28" s="37">
        <v>202124.93</v>
      </c>
      <c r="N28" s="37">
        <v>470445.8</v>
      </c>
      <c r="O28" s="37">
        <v>272374.50000000006</v>
      </c>
      <c r="P28" s="37">
        <v>725840.5</v>
      </c>
      <c r="Q28" s="37">
        <v>92393.25</v>
      </c>
      <c r="R28" s="37">
        <v>586445.82999999996</v>
      </c>
      <c r="S28" s="37">
        <v>7276672.4900000002</v>
      </c>
    </row>
    <row r="29" spans="1:19" ht="30" customHeight="1" x14ac:dyDescent="0.25">
      <c r="A29" s="76" t="s">
        <v>23</v>
      </c>
      <c r="B29" s="79"/>
      <c r="C29" s="38">
        <v>394.49326164874554</v>
      </c>
      <c r="D29" s="38">
        <v>410.86649305555551</v>
      </c>
      <c r="E29" s="38">
        <v>367.01658450704218</v>
      </c>
      <c r="F29" s="38">
        <v>418.00452020202016</v>
      </c>
      <c r="G29" s="38">
        <v>314.99728395061726</v>
      </c>
      <c r="H29" s="38">
        <v>491.39819444444447</v>
      </c>
      <c r="I29" s="38">
        <v>461.28229824561413</v>
      </c>
      <c r="J29" s="38">
        <v>414.40385964912281</v>
      </c>
      <c r="K29" s="38">
        <v>589.37812289562282</v>
      </c>
      <c r="L29" s="38">
        <v>439.91488562091496</v>
      </c>
      <c r="M29" s="38">
        <v>561.45813888888881</v>
      </c>
      <c r="N29" s="38">
        <v>560.05452380952386</v>
      </c>
      <c r="O29" s="38">
        <v>378.29791666666671</v>
      </c>
      <c r="P29" s="38">
        <v>495.79269125683055</v>
      </c>
      <c r="Q29" s="38">
        <v>405.23355263157896</v>
      </c>
      <c r="R29" s="38">
        <v>440.27464714714711</v>
      </c>
      <c r="S29" s="38">
        <v>437.1949345109349</v>
      </c>
    </row>
    <row r="30" spans="1:19" x14ac:dyDescent="0.2">
      <c r="A30" s="39"/>
      <c r="B30" s="40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26"/>
    </row>
  </sheetData>
  <mergeCells count="3">
    <mergeCell ref="A7:F7"/>
    <mergeCell ref="A28:B28"/>
    <mergeCell ref="A29:B29"/>
  </mergeCells>
  <conditionalFormatting sqref="A5:S29">
    <cfRule type="cellIs" dxfId="1" priority="2" operator="lessThan">
      <formula>0</formula>
    </cfRule>
  </conditionalFormatting>
  <conditionalFormatting sqref="C8:S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Skolas</vt:lpstr>
      <vt:lpstr>bērni līdz 5 gadiem</vt:lpstr>
      <vt:lpstr>bērni no 5.gadu vec.</vt:lpstr>
      <vt:lpstr>KOPĀ PII</vt:lpstr>
      <vt:lpstr>Skolas!Drukas_apgabals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Biruta</dc:creator>
  <cp:lastModifiedBy>SolvitaSerzane</cp:lastModifiedBy>
  <cp:lastPrinted>2026-02-04T09:17:06Z</cp:lastPrinted>
  <dcterms:created xsi:type="dcterms:W3CDTF">2004-02-26T13:25:26Z</dcterms:created>
  <dcterms:modified xsi:type="dcterms:W3CDTF">2026-02-11T16:17:36Z</dcterms:modified>
</cp:coreProperties>
</file>